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TM\"/>
    </mc:Choice>
  </mc:AlternateContent>
  <bookViews>
    <workbookView xWindow="0" yWindow="0" windowWidth="20490" windowHeight="7755" firstSheet="1" activeTab="4"/>
  </bookViews>
  <sheets>
    <sheet name=" SCM 2016-2017" sheetId="1" r:id="rId1"/>
    <sheet name="Situace SpS 2014" sheetId="3" r:id="rId2"/>
    <sheet name="Návrh SpS 2015-16" sheetId="2" r:id="rId3"/>
    <sheet name="Návrh SpS 2016-17" sheetId="5" r:id="rId4"/>
    <sheet name="Rozdělení SpS pod SCM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5" l="1"/>
  <c r="J48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3" i="5"/>
  <c r="G48" i="5"/>
  <c r="F48" i="5"/>
  <c r="H48" i="5" l="1"/>
  <c r="E48" i="5" l="1"/>
  <c r="D63" i="5"/>
  <c r="D65" i="5" s="1"/>
  <c r="B70" i="4" l="1"/>
  <c r="D62" i="2"/>
  <c r="D30" i="3" l="1"/>
</calcChain>
</file>

<file path=xl/comments1.xml><?xml version="1.0" encoding="utf-8"?>
<comments xmlns="http://schemas.openxmlformats.org/spreadsheetml/2006/main">
  <authors>
    <author>Jan Slowiak</author>
  </authors>
  <commentList>
    <comment ref="D64" authorId="0" shapeId="0">
      <text>
        <r>
          <rPr>
            <b/>
            <sz val="9"/>
            <color indexed="81"/>
            <rFont val="Tahoma"/>
            <family val="2"/>
            <charset val="238"/>
          </rPr>
          <t>Jan Slowiak: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<sst xmlns="http://schemas.openxmlformats.org/spreadsheetml/2006/main" count="489" uniqueCount="210">
  <si>
    <t>VSCM</t>
  </si>
  <si>
    <t>ZSCM</t>
  </si>
  <si>
    <t>Basketbal Nymburk</t>
  </si>
  <si>
    <t>TJ Sokol Písek</t>
  </si>
  <si>
    <t>JBC Brno</t>
  </si>
  <si>
    <t>Sokol Vyšehrad</t>
  </si>
  <si>
    <t>BCM Orli Prostějov</t>
  </si>
  <si>
    <t>Slavoj Litoměřice</t>
  </si>
  <si>
    <t>BK Pardubice</t>
  </si>
  <si>
    <t>BCM Ostrava</t>
  </si>
  <si>
    <t>TJ Lokomotiva Plzeň</t>
  </si>
  <si>
    <t>BK Opava</t>
  </si>
  <si>
    <t>USK Praha</t>
  </si>
  <si>
    <t>Sokol Pražský</t>
  </si>
  <si>
    <t>ZSCM se sníženou dotací</t>
  </si>
  <si>
    <t>BK Kondoři Liberec</t>
  </si>
  <si>
    <t>Sluneta Ústí n/L.</t>
  </si>
  <si>
    <t>TJ Slavia Kroměříž</t>
  </si>
  <si>
    <t>BK Nový Jičín</t>
  </si>
  <si>
    <t>Spartak Choceň</t>
  </si>
  <si>
    <t>TJ Jiskra Havlíčkův Brod</t>
  </si>
  <si>
    <t>TJ Sokol Chrudim</t>
  </si>
  <si>
    <t>BA Roudnice n/L.</t>
  </si>
  <si>
    <t>BK Klatovy</t>
  </si>
  <si>
    <t>TJ Mladá Boleslav</t>
  </si>
  <si>
    <t>BK Brandýs n/L.</t>
  </si>
  <si>
    <t>Sokol Vysoké Mýto</t>
  </si>
  <si>
    <t>TJ Sokol Bor</t>
  </si>
  <si>
    <t>BSK České Budějovice</t>
  </si>
  <si>
    <t>TJ Gymnázium Hladnov</t>
  </si>
  <si>
    <t>BVK Holice</t>
  </si>
  <si>
    <t>SK Podolí u Brna</t>
  </si>
  <si>
    <t>Jiskra Domažlice</t>
  </si>
  <si>
    <t>SK UP Olomouc</t>
  </si>
  <si>
    <t>BK Pelhřimov</t>
  </si>
  <si>
    <t>TJ Jiskra Kyjov</t>
  </si>
  <si>
    <t>SŠB Pardubice</t>
  </si>
  <si>
    <t>BK Jindřichův Hradec</t>
  </si>
  <si>
    <t>BK Tábor</t>
  </si>
  <si>
    <t>BK NH Ostrava</t>
  </si>
  <si>
    <t>BK Lokomotiva Trutnov</t>
  </si>
  <si>
    <t>BK Děčín</t>
  </si>
  <si>
    <t>Levharti Chomutov</t>
  </si>
  <si>
    <t>BK Jihlava</t>
  </si>
  <si>
    <t>TJ Hradec Králové</t>
  </si>
  <si>
    <t>SAM Brno</t>
  </si>
  <si>
    <t>BA Sparta Praha</t>
  </si>
  <si>
    <t>BK Litomyšl, z.s.</t>
  </si>
  <si>
    <t>BK Kladno</t>
  </si>
  <si>
    <t>Návrh na zařazení klubů  do Sportovních Středisek SpS</t>
  </si>
  <si>
    <t>SpS</t>
  </si>
  <si>
    <t>Navržená částka :</t>
  </si>
  <si>
    <t>Spolupracující SCM:</t>
  </si>
  <si>
    <t>Orli Prostějov</t>
  </si>
  <si>
    <t>BK Pardubice, JBC Brno</t>
  </si>
  <si>
    <t>Loko Plzeň</t>
  </si>
  <si>
    <t>USK Praha, BK Kondoři Liberec</t>
  </si>
  <si>
    <t>Sokol Písek</t>
  </si>
  <si>
    <t>Sokol Písek, USK Praha</t>
  </si>
  <si>
    <t>Basketball Nymburk</t>
  </si>
  <si>
    <t>Jižní Supy</t>
  </si>
  <si>
    <t>BC Benešov</t>
  </si>
  <si>
    <t>30.000,-</t>
  </si>
  <si>
    <t>80.000,-</t>
  </si>
  <si>
    <t>25.000,-</t>
  </si>
  <si>
    <t>15.000,-</t>
  </si>
  <si>
    <t>40.000,-</t>
  </si>
  <si>
    <t>10.000,-</t>
  </si>
  <si>
    <t>100.000,-</t>
  </si>
  <si>
    <t>Slovan Varnsdorf</t>
  </si>
  <si>
    <t>BK Česká Lípa</t>
  </si>
  <si>
    <t>TJ Turnov</t>
  </si>
  <si>
    <t>Sokol Nová Paka</t>
  </si>
  <si>
    <t>0,-</t>
  </si>
  <si>
    <t>BK Krnov</t>
  </si>
  <si>
    <t>SK Bruntál</t>
  </si>
  <si>
    <t>180.000,-</t>
  </si>
  <si>
    <t>45.000,-</t>
  </si>
  <si>
    <t>Slavoj Litoměřice, Sokol Pražský</t>
  </si>
  <si>
    <t>55.000,- + 10.000,-</t>
  </si>
  <si>
    <t>55.000,-</t>
  </si>
  <si>
    <t>BK Pardubice, Basketball Nymburk</t>
  </si>
  <si>
    <t>BCM Ostrava, Basketball Nymburk</t>
  </si>
  <si>
    <t>Noví zájemci o SpS:</t>
  </si>
  <si>
    <t>50:000,-</t>
  </si>
  <si>
    <t>50.000,-</t>
  </si>
  <si>
    <t>Dotace celkem:</t>
  </si>
  <si>
    <t>B - chlapci</t>
  </si>
  <si>
    <t>BK Ústí nad Labem</t>
  </si>
  <si>
    <t>SK UP - BCM Olomouc</t>
  </si>
  <si>
    <t>Sokol Hradec Králové 2</t>
  </si>
  <si>
    <t>BC Nový Jičín</t>
  </si>
  <si>
    <t>BC Vysočina</t>
  </si>
  <si>
    <t>A - chlapci</t>
  </si>
  <si>
    <t>Slavia MBA Kroměříž</t>
  </si>
  <si>
    <t>BCM Nymburk</t>
  </si>
  <si>
    <t>Slavoj BK Litoměřice</t>
  </si>
  <si>
    <t>SAM BŠM Brno</t>
  </si>
  <si>
    <t>BK Snakes Ostrava</t>
  </si>
  <si>
    <t>BK Lokomotiva Plzeň</t>
  </si>
  <si>
    <t>GBA Sparta Praha</t>
  </si>
  <si>
    <t>Dotace 2014</t>
  </si>
  <si>
    <t>Druh SpS</t>
  </si>
  <si>
    <t>Číslo</t>
  </si>
  <si>
    <t>SpS pod SCM:</t>
  </si>
  <si>
    <t>BCM Ostrava - Snakes Ostrava</t>
  </si>
  <si>
    <t>90.000,-</t>
  </si>
  <si>
    <t>SCM</t>
  </si>
  <si>
    <t>Částka</t>
  </si>
  <si>
    <t>Hradec Králové</t>
  </si>
  <si>
    <t>BK Litomyšl</t>
  </si>
  <si>
    <t>Roudnice n/L</t>
  </si>
  <si>
    <t>Jižní Supi</t>
  </si>
  <si>
    <t>NH Ostrava</t>
  </si>
  <si>
    <t>TJ Gymázium Hladnov</t>
  </si>
  <si>
    <t>Sluneta Ústí n/L</t>
  </si>
  <si>
    <t>136.000,-</t>
  </si>
  <si>
    <t>TJ Klatovy</t>
  </si>
  <si>
    <t>Mariánské Lázně</t>
  </si>
  <si>
    <t>25.000,- + 20.000,-</t>
  </si>
  <si>
    <t>Loko Plzeň, Sokol Písek</t>
  </si>
  <si>
    <t>120.000,- + 15.000,-</t>
  </si>
  <si>
    <t>150.000,- + 30.000,-</t>
  </si>
  <si>
    <t>Sokol Písek,Basketball Nymburk</t>
  </si>
  <si>
    <t>25.000,- + 54.000,-</t>
  </si>
  <si>
    <t>Žabovřesky</t>
  </si>
  <si>
    <t>BK Blansko</t>
  </si>
  <si>
    <t>50.000,- + 30.000,-</t>
  </si>
  <si>
    <t>45.000,- + 30.000,-</t>
  </si>
  <si>
    <t>Spolupracující SpS</t>
  </si>
  <si>
    <t>Poznámka</t>
  </si>
  <si>
    <t>Celkem</t>
  </si>
  <si>
    <t>Rozdělení  dotace SpS v roce 2014</t>
  </si>
  <si>
    <t>Seznam klubů zařazených mezi SCM</t>
  </si>
  <si>
    <t>SnakesOstrav</t>
  </si>
  <si>
    <t>Rozdělení SpS 2016/2017 - regionální zodpovědnost SCM</t>
  </si>
  <si>
    <t>BK Poděbrady</t>
  </si>
  <si>
    <t>SK Rencar Podolí</t>
  </si>
  <si>
    <t>BK Vyškov</t>
  </si>
  <si>
    <t>Snakes Ostrava</t>
  </si>
  <si>
    <t>Snakes Frýdek Místek</t>
  </si>
  <si>
    <t>Snakes Orlová</t>
  </si>
  <si>
    <t>nový klub mezi SpS</t>
  </si>
  <si>
    <t>BK Příbor</t>
  </si>
  <si>
    <t>Havířov</t>
  </si>
  <si>
    <t>Český Těšín</t>
  </si>
  <si>
    <t>bonus 15 za hráče Michalčíka</t>
  </si>
  <si>
    <t>Sokol Josefov</t>
  </si>
  <si>
    <t>TJ Slavoj Český Brod</t>
  </si>
  <si>
    <t>není v systému</t>
  </si>
  <si>
    <t>BK Sokolov</t>
  </si>
  <si>
    <t>ČBF - KVBCH</t>
  </si>
  <si>
    <t>BA Sparta</t>
  </si>
  <si>
    <t>České Budějovice</t>
  </si>
  <si>
    <t>Klatovy</t>
  </si>
  <si>
    <t>od 1.1. 2017</t>
  </si>
  <si>
    <t>TJ Sokol Karviná</t>
  </si>
  <si>
    <t>Tábor</t>
  </si>
  <si>
    <t>Jihlava</t>
  </si>
  <si>
    <t>Heřmanův Městec</t>
  </si>
  <si>
    <t>TJ Sokol Hradec Králové</t>
  </si>
  <si>
    <t>BK Sojky Pelhřimov</t>
  </si>
  <si>
    <t>80.000,- + 15.000,- bonus</t>
  </si>
  <si>
    <t>35.000,-</t>
  </si>
  <si>
    <t>SK Renocar Podolí u Brna</t>
  </si>
  <si>
    <t>70.000,-</t>
  </si>
  <si>
    <t>Basketball Nymburk, BK Pardubice</t>
  </si>
  <si>
    <t>50.000,- + 15.000,-</t>
  </si>
  <si>
    <t>ČBF KVBCH</t>
  </si>
  <si>
    <t>BK Heřmanův Městec</t>
  </si>
  <si>
    <t>Sokol Žižkov</t>
  </si>
  <si>
    <t>22.500,-</t>
  </si>
  <si>
    <t>BC Jihlava</t>
  </si>
  <si>
    <t>USK Praha, Slavoj Litoměřice</t>
  </si>
  <si>
    <t>Ústí nad Labem</t>
  </si>
  <si>
    <t>BK Kondoři Liberec, Slavoj Litoměřice</t>
  </si>
  <si>
    <t>47.500,-</t>
  </si>
  <si>
    <t>Návrh na zařazení klubů mezi SpS na sezónu 2016/17</t>
  </si>
  <si>
    <r>
      <t xml:space="preserve">Slavoj Litoměřice, </t>
    </r>
    <r>
      <rPr>
        <sz val="11"/>
        <color rgb="FFFF0000"/>
        <rFont val="Calibri"/>
        <family val="2"/>
        <charset val="238"/>
        <scheme val="minor"/>
      </rPr>
      <t>ČBF-KVBCH</t>
    </r>
  </si>
  <si>
    <t>15.000,- Bonus</t>
  </si>
  <si>
    <r>
      <t xml:space="preserve">Loko Plzeň, Sokol Písek, </t>
    </r>
    <r>
      <rPr>
        <sz val="11"/>
        <color rgb="FFFF0000"/>
        <rFont val="Calibri"/>
        <family val="2"/>
        <charset val="238"/>
        <scheme val="minor"/>
      </rPr>
      <t>ČBF KVBCH</t>
    </r>
  </si>
  <si>
    <r>
      <t>70.000,- + 50.000,-+</t>
    </r>
    <r>
      <rPr>
        <sz val="11"/>
        <color rgb="FFFF0000"/>
        <rFont val="Calibri"/>
        <family val="2"/>
        <charset val="238"/>
        <scheme val="minor"/>
      </rPr>
      <t xml:space="preserve"> 30.000,-</t>
    </r>
  </si>
  <si>
    <t>NH Ostrava, Snakes Ostrava</t>
  </si>
  <si>
    <t>25.000,- + 15.000,-</t>
  </si>
  <si>
    <r>
      <t xml:space="preserve">Loko Plzeň, </t>
    </r>
    <r>
      <rPr>
        <sz val="11"/>
        <color rgb="FFFF0000"/>
        <rFont val="Calibri"/>
        <family val="2"/>
        <charset val="238"/>
        <scheme val="minor"/>
      </rPr>
      <t>ČBF KVBCH</t>
    </r>
  </si>
  <si>
    <t>Orli Prostějov, NH Ostrava, Snakes Ostrava</t>
  </si>
  <si>
    <r>
      <t xml:space="preserve">Sokol Písek,Basketball Nymburk. </t>
    </r>
    <r>
      <rPr>
        <sz val="11"/>
        <color rgb="FFFF0000"/>
        <rFont val="Calibri"/>
        <family val="2"/>
        <charset val="238"/>
        <scheme val="minor"/>
      </rPr>
      <t>ČBF KVBCH</t>
    </r>
  </si>
  <si>
    <r>
      <t>130.000,-+35.000,-+</t>
    </r>
    <r>
      <rPr>
        <sz val="11"/>
        <color rgb="FFFF0000"/>
        <rFont val="Calibri"/>
        <family val="2"/>
        <charset val="238"/>
        <scheme val="minor"/>
      </rPr>
      <t>15.000,-</t>
    </r>
  </si>
  <si>
    <t>30.000,- + 25.000,- + 20.000,-</t>
  </si>
  <si>
    <r>
      <t xml:space="preserve">BK Pardubice, Basketball Nymburk, </t>
    </r>
    <r>
      <rPr>
        <sz val="11"/>
        <color rgb="FFFF0000"/>
        <rFont val="Calibri"/>
        <family val="2"/>
        <charset val="238"/>
        <scheme val="minor"/>
      </rPr>
      <t>ČBF KVBCH</t>
    </r>
  </si>
  <si>
    <r>
      <t xml:space="preserve">15.000,- + 55.000,- </t>
    </r>
    <r>
      <rPr>
        <sz val="11"/>
        <color rgb="FFFF0000"/>
        <rFont val="Calibri"/>
        <family val="2"/>
        <charset val="238"/>
        <scheme val="minor"/>
      </rPr>
      <t>+ 30.000,-</t>
    </r>
  </si>
  <si>
    <t>15000,-</t>
  </si>
  <si>
    <t>75000,-</t>
  </si>
  <si>
    <t>CELKEM:</t>
  </si>
  <si>
    <t>SpS 2016/17 celkem</t>
  </si>
  <si>
    <t>40.000,-- + 15.000,-</t>
  </si>
  <si>
    <t>20.000,-</t>
  </si>
  <si>
    <t>Pelhřimov</t>
  </si>
  <si>
    <t>od 1.1.2017 20.000,- Kč</t>
  </si>
  <si>
    <r>
      <t xml:space="preserve">35.000,- + </t>
    </r>
    <r>
      <rPr>
        <sz val="11"/>
        <color rgb="FFFF0000"/>
        <rFont val="Calibri"/>
        <family val="2"/>
        <charset val="238"/>
        <scheme val="minor"/>
      </rPr>
      <t>20.000</t>
    </r>
    <r>
      <rPr>
        <sz val="11"/>
        <color theme="1"/>
        <rFont val="Calibri"/>
        <family val="2"/>
        <charset val="238"/>
        <scheme val="minor"/>
      </rPr>
      <t>,-</t>
    </r>
  </si>
  <si>
    <r>
      <t xml:space="preserve">90.000,- + 15.000,- + </t>
    </r>
    <r>
      <rPr>
        <sz val="11"/>
        <color rgb="FFFF0000"/>
        <rFont val="Calibri"/>
        <family val="2"/>
        <charset val="238"/>
        <scheme val="minor"/>
      </rPr>
      <t>30.000,-</t>
    </r>
  </si>
  <si>
    <t>Holice</t>
  </si>
  <si>
    <r>
      <t>50.000,- +</t>
    </r>
    <r>
      <rPr>
        <sz val="11"/>
        <color rgb="FFFF0000"/>
        <rFont val="Calibri"/>
        <family val="2"/>
        <charset val="238"/>
        <scheme val="minor"/>
      </rPr>
      <t xml:space="preserve"> 30.000,-</t>
    </r>
  </si>
  <si>
    <r>
      <t xml:space="preserve">BK Pardubice, </t>
    </r>
    <r>
      <rPr>
        <sz val="11"/>
        <color rgb="FFFF0000"/>
        <rFont val="Calibri"/>
        <family val="2"/>
        <charset val="238"/>
        <scheme val="minor"/>
      </rPr>
      <t>ČBF KVBCH</t>
    </r>
  </si>
  <si>
    <t>35.000,- + 20.000,-</t>
  </si>
  <si>
    <r>
      <t>USK Praha, BK Pardubice,</t>
    </r>
    <r>
      <rPr>
        <sz val="11"/>
        <color rgb="FFFF0000"/>
        <rFont val="Calibri"/>
        <family val="2"/>
        <charset val="238"/>
        <scheme val="minor"/>
      </rPr>
      <t xml:space="preserve"> ČBF KVBCH</t>
    </r>
  </si>
  <si>
    <t>50.000,- + 10.000,-</t>
  </si>
  <si>
    <t>celkem</t>
  </si>
  <si>
    <t>MSMT</t>
  </si>
  <si>
    <t>Loterie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</si>
</sst>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97">
    <xf numFmtId="0" fontId="0" fillId="0" borderId="0" xfId="0"/>
    <xf numFmtId="0" fontId="0" fillId="0" borderId="0" xfId="0" applyFill="1"/>
    <xf numFmtId="0" fontId="6" fillId="0" borderId="0" xfId="1"/>
    <xf numFmtId="0" fontId="7" fillId="0" borderId="0" xfId="1" applyFont="1"/>
    <xf numFmtId="4" fontId="8" fillId="0" borderId="0" xfId="1" applyNumberFormat="1" applyFont="1" applyFill="1" applyBorder="1" applyAlignment="1">
      <alignment horizontal="right" vertical="center"/>
    </xf>
    <xf numFmtId="0" fontId="6" fillId="0" borderId="0" xfId="1" applyFill="1" applyBorder="1"/>
    <xf numFmtId="0" fontId="8" fillId="0" borderId="0" xfId="1" applyFont="1" applyFill="1" applyBorder="1"/>
    <xf numFmtId="0" fontId="6" fillId="0" borderId="0" xfId="1" applyFill="1" applyBorder="1" applyAlignment="1">
      <alignment horizontal="right"/>
    </xf>
    <xf numFmtId="0" fontId="6" fillId="0" borderId="0" xfId="1" applyFill="1" applyBorder="1" applyAlignment="1">
      <alignment horizontal="centerContinuous"/>
    </xf>
    <xf numFmtId="0" fontId="7" fillId="0" borderId="0" xfId="1" applyFont="1" applyFill="1" applyBorder="1" applyAlignment="1">
      <alignment horizontal="center"/>
    </xf>
    <xf numFmtId="4" fontId="6" fillId="0" borderId="7" xfId="1" applyNumberFormat="1" applyFill="1" applyBorder="1" applyAlignment="1">
      <alignment horizontal="right"/>
    </xf>
    <xf numFmtId="0" fontId="6" fillId="0" borderId="8" xfId="1" applyFill="1" applyBorder="1" applyAlignment="1">
      <alignment horizontal="center"/>
    </xf>
    <xf numFmtId="0" fontId="6" fillId="0" borderId="9" xfId="1" applyBorder="1"/>
    <xf numFmtId="0" fontId="7" fillId="0" borderId="10" xfId="1" applyFont="1" applyFill="1" applyBorder="1" applyAlignment="1">
      <alignment horizontal="center" vertical="center"/>
    </xf>
    <xf numFmtId="4" fontId="6" fillId="0" borderId="11" xfId="1" applyNumberFormat="1" applyFill="1" applyBorder="1" applyAlignment="1">
      <alignment horizontal="right"/>
    </xf>
    <xf numFmtId="0" fontId="6" fillId="0" borderId="12" xfId="1" applyFill="1" applyBorder="1" applyAlignment="1">
      <alignment horizontal="center"/>
    </xf>
    <xf numFmtId="0" fontId="6" fillId="0" borderId="13" xfId="1" applyBorder="1"/>
    <xf numFmtId="0" fontId="7" fillId="0" borderId="14" xfId="1" applyFont="1" applyFill="1" applyBorder="1" applyAlignment="1">
      <alignment horizontal="center" vertical="center"/>
    </xf>
    <xf numFmtId="0" fontId="6" fillId="0" borderId="15" xfId="1" applyBorder="1"/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/>
    </xf>
    <xf numFmtId="4" fontId="6" fillId="0" borderId="18" xfId="1" applyNumberFormat="1" applyFill="1" applyBorder="1" applyAlignment="1">
      <alignment horizontal="right"/>
    </xf>
    <xf numFmtId="0" fontId="6" fillId="0" borderId="19" xfId="1" applyFill="1" applyBorder="1" applyAlignment="1">
      <alignment horizontal="center"/>
    </xf>
    <xf numFmtId="0" fontId="6" fillId="0" borderId="20" xfId="1" applyBorder="1"/>
    <xf numFmtId="0" fontId="7" fillId="0" borderId="21" xfId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3" fillId="0" borderId="29" xfId="0" applyFont="1" applyBorder="1"/>
    <xf numFmtId="0" fontId="0" fillId="0" borderId="29" xfId="0" applyBorder="1"/>
    <xf numFmtId="0" fontId="3" fillId="0" borderId="33" xfId="0" applyFont="1" applyBorder="1"/>
    <xf numFmtId="0" fontId="0" fillId="0" borderId="33" xfId="0" applyBorder="1"/>
    <xf numFmtId="0" fontId="0" fillId="0" borderId="17" xfId="0" applyBorder="1"/>
    <xf numFmtId="0" fontId="5" fillId="0" borderId="17" xfId="0" applyFont="1" applyBorder="1"/>
    <xf numFmtId="0" fontId="0" fillId="0" borderId="35" xfId="0" applyBorder="1"/>
    <xf numFmtId="0" fontId="0" fillId="0" borderId="32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30" xfId="0" applyBorder="1"/>
    <xf numFmtId="0" fontId="3" fillId="0" borderId="32" xfId="0" applyFont="1" applyBorder="1"/>
    <xf numFmtId="0" fontId="0" fillId="0" borderId="16" xfId="0" applyBorder="1"/>
    <xf numFmtId="0" fontId="3" fillId="0" borderId="40" xfId="0" applyFont="1" applyFill="1" applyBorder="1"/>
    <xf numFmtId="0" fontId="0" fillId="0" borderId="40" xfId="0" applyFill="1" applyBorder="1"/>
    <xf numFmtId="0" fontId="0" fillId="0" borderId="30" xfId="0" applyFill="1" applyBorder="1"/>
    <xf numFmtId="0" fontId="0" fillId="11" borderId="16" xfId="0" applyFill="1" applyBorder="1"/>
    <xf numFmtId="0" fontId="0" fillId="11" borderId="17" xfId="0" applyFill="1" applyBorder="1"/>
    <xf numFmtId="0" fontId="0" fillId="11" borderId="38" xfId="0" applyFill="1" applyBorder="1"/>
    <xf numFmtId="0" fontId="11" fillId="0" borderId="30" xfId="0" applyFont="1" applyFill="1" applyBorder="1"/>
    <xf numFmtId="0" fontId="0" fillId="10" borderId="16" xfId="0" applyFill="1" applyBorder="1"/>
    <xf numFmtId="0" fontId="0" fillId="10" borderId="17" xfId="0" applyFill="1" applyBorder="1"/>
    <xf numFmtId="0" fontId="5" fillId="10" borderId="38" xfId="0" applyFont="1" applyFill="1" applyBorder="1"/>
    <xf numFmtId="0" fontId="0" fillId="5" borderId="21" xfId="0" applyFill="1" applyBorder="1"/>
    <xf numFmtId="0" fontId="0" fillId="5" borderId="17" xfId="0" applyFill="1" applyBorder="1"/>
    <xf numFmtId="0" fontId="0" fillId="6" borderId="17" xfId="0" applyFill="1" applyBorder="1"/>
    <xf numFmtId="0" fontId="0" fillId="6" borderId="10" xfId="0" applyFill="1" applyBorder="1"/>
    <xf numFmtId="0" fontId="13" fillId="0" borderId="30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0" fillId="10" borderId="38" xfId="0" applyFill="1" applyBorder="1"/>
    <xf numFmtId="0" fontId="5" fillId="0" borderId="38" xfId="0" applyFont="1" applyBorder="1"/>
    <xf numFmtId="0" fontId="14" fillId="12" borderId="37" xfId="0" applyFont="1" applyFill="1" applyBorder="1"/>
    <xf numFmtId="0" fontId="14" fillId="12" borderId="18" xfId="0" applyFont="1" applyFill="1" applyBorder="1"/>
    <xf numFmtId="0" fontId="15" fillId="12" borderId="36" xfId="0" applyFont="1" applyFill="1" applyBorder="1"/>
    <xf numFmtId="0" fontId="15" fillId="12" borderId="11" xfId="0" applyFont="1" applyFill="1" applyBorder="1"/>
    <xf numFmtId="0" fontId="14" fillId="3" borderId="41" xfId="0" applyFont="1" applyFill="1" applyBorder="1"/>
    <xf numFmtId="0" fontId="14" fillId="3" borderId="44" xfId="0" applyFont="1" applyFill="1" applyBorder="1"/>
    <xf numFmtId="0" fontId="14" fillId="18" borderId="17" xfId="0" applyFont="1" applyFill="1" applyBorder="1"/>
    <xf numFmtId="0" fontId="14" fillId="18" borderId="38" xfId="0" applyFont="1" applyFill="1" applyBorder="1"/>
    <xf numFmtId="0" fontId="14" fillId="4" borderId="21" xfId="0" applyFont="1" applyFill="1" applyBorder="1"/>
    <xf numFmtId="0" fontId="14" fillId="4" borderId="17" xfId="0" applyFont="1" applyFill="1" applyBorder="1"/>
    <xf numFmtId="0" fontId="14" fillId="4" borderId="38" xfId="0" applyFont="1" applyFill="1" applyBorder="1"/>
    <xf numFmtId="0" fontId="14" fillId="4" borderId="10" xfId="0" applyFont="1" applyFill="1" applyBorder="1"/>
    <xf numFmtId="0" fontId="14" fillId="14" borderId="21" xfId="0" applyFont="1" applyFill="1" applyBorder="1"/>
    <xf numFmtId="0" fontId="14" fillId="14" borderId="17" xfId="0" applyFont="1" applyFill="1" applyBorder="1"/>
    <xf numFmtId="0" fontId="14" fillId="14" borderId="38" xfId="0" applyFont="1" applyFill="1" applyBorder="1"/>
    <xf numFmtId="0" fontId="14" fillId="14" borderId="10" xfId="0" applyFont="1" applyFill="1" applyBorder="1"/>
    <xf numFmtId="0" fontId="14" fillId="6" borderId="21" xfId="0" applyFont="1" applyFill="1" applyBorder="1"/>
    <xf numFmtId="0" fontId="14" fillId="6" borderId="17" xfId="0" applyFont="1" applyFill="1" applyBorder="1"/>
    <xf numFmtId="0" fontId="14" fillId="6" borderId="10" xfId="0" applyFont="1" applyFill="1" applyBorder="1"/>
    <xf numFmtId="0" fontId="14" fillId="10" borderId="21" xfId="0" applyFont="1" applyFill="1" applyBorder="1"/>
    <xf numFmtId="0" fontId="14" fillId="17" borderId="21" xfId="0" applyFont="1" applyFill="1" applyBorder="1"/>
    <xf numFmtId="0" fontId="14" fillId="17" borderId="17" xfId="0" applyFont="1" applyFill="1" applyBorder="1"/>
    <xf numFmtId="0" fontId="14" fillId="17" borderId="10" xfId="0" applyFont="1" applyFill="1" applyBorder="1"/>
    <xf numFmtId="0" fontId="14" fillId="13" borderId="21" xfId="0" applyFont="1" applyFill="1" applyBorder="1"/>
    <xf numFmtId="0" fontId="14" fillId="13" borderId="17" xfId="0" applyFont="1" applyFill="1" applyBorder="1"/>
    <xf numFmtId="0" fontId="14" fillId="13" borderId="10" xfId="0" applyFont="1" applyFill="1" applyBorder="1"/>
    <xf numFmtId="0" fontId="14" fillId="15" borderId="21" xfId="0" applyFont="1" applyFill="1" applyBorder="1"/>
    <xf numFmtId="0" fontId="14" fillId="9" borderId="30" xfId="0" applyFont="1" applyFill="1" applyBorder="1"/>
    <xf numFmtId="0" fontId="17" fillId="12" borderId="30" xfId="0" applyFont="1" applyFill="1" applyBorder="1"/>
    <xf numFmtId="0" fontId="1" fillId="0" borderId="28" xfId="0" applyFont="1" applyFill="1" applyBorder="1"/>
    <xf numFmtId="0" fontId="1" fillId="0" borderId="14" xfId="0" applyFont="1" applyFill="1" applyBorder="1"/>
    <xf numFmtId="0" fontId="1" fillId="0" borderId="25" xfId="0" applyFont="1" applyFill="1" applyBorder="1"/>
    <xf numFmtId="0" fontId="17" fillId="18" borderId="30" xfId="0" applyFont="1" applyFill="1" applyBorder="1"/>
    <xf numFmtId="0" fontId="17" fillId="4" borderId="30" xfId="0" applyFont="1" applyFill="1" applyBorder="1"/>
    <xf numFmtId="0" fontId="17" fillId="0" borderId="28" xfId="0" applyFont="1" applyFill="1" applyBorder="1"/>
    <xf numFmtId="0" fontId="17" fillId="0" borderId="14" xfId="0" applyFont="1" applyFill="1" applyBorder="1"/>
    <xf numFmtId="0" fontId="17" fillId="14" borderId="30" xfId="0" applyFont="1" applyFill="1" applyBorder="1"/>
    <xf numFmtId="0" fontId="17" fillId="6" borderId="38" xfId="0" applyFont="1" applyFill="1" applyBorder="1"/>
    <xf numFmtId="0" fontId="17" fillId="0" borderId="25" xfId="0" applyFont="1" applyFill="1" applyBorder="1"/>
    <xf numFmtId="0" fontId="17" fillId="17" borderId="28" xfId="0" applyFont="1" applyFill="1" applyBorder="1"/>
    <xf numFmtId="0" fontId="17" fillId="13" borderId="30" xfId="0" applyFont="1" applyFill="1" applyBorder="1"/>
    <xf numFmtId="0" fontId="17" fillId="16" borderId="30" xfId="0" applyFont="1" applyFill="1" applyBorder="1"/>
    <xf numFmtId="0" fontId="17" fillId="15" borderId="30" xfId="0" applyFont="1" applyFill="1" applyBorder="1"/>
    <xf numFmtId="0" fontId="17" fillId="9" borderId="30" xfId="0" applyFont="1" applyFill="1" applyBorder="1"/>
    <xf numFmtId="4" fontId="14" fillId="9" borderId="30" xfId="0" applyNumberFormat="1" applyFont="1" applyFill="1" applyBorder="1"/>
    <xf numFmtId="4" fontId="0" fillId="0" borderId="21" xfId="0" applyNumberFormat="1" applyBorder="1"/>
    <xf numFmtId="4" fontId="0" fillId="0" borderId="17" xfId="0" applyNumberFormat="1" applyBorder="1"/>
    <xf numFmtId="4" fontId="0" fillId="0" borderId="10" xfId="0" applyNumberFormat="1" applyBorder="1"/>
    <xf numFmtId="0" fontId="0" fillId="0" borderId="30" xfId="0" applyFont="1" applyBorder="1"/>
    <xf numFmtId="0" fontId="0" fillId="0" borderId="30" xfId="0" applyFont="1" applyBorder="1" applyAlignment="1">
      <alignment horizontal="center"/>
    </xf>
    <xf numFmtId="0" fontId="18" fillId="3" borderId="43" xfId="0" applyFont="1" applyFill="1" applyBorder="1"/>
    <xf numFmtId="0" fontId="18" fillId="3" borderId="46" xfId="0" applyFont="1" applyFill="1" applyBorder="1"/>
    <xf numFmtId="0" fontId="18" fillId="18" borderId="17" xfId="0" applyFont="1" applyFill="1" applyBorder="1"/>
    <xf numFmtId="0" fontId="18" fillId="18" borderId="38" xfId="0" applyFont="1" applyFill="1" applyBorder="1"/>
    <xf numFmtId="0" fontId="18" fillId="4" borderId="21" xfId="0" applyFont="1" applyFill="1" applyBorder="1"/>
    <xf numFmtId="0" fontId="18" fillId="4" borderId="17" xfId="0" applyFont="1" applyFill="1" applyBorder="1"/>
    <xf numFmtId="0" fontId="18" fillId="4" borderId="38" xfId="0" applyFont="1" applyFill="1" applyBorder="1"/>
    <xf numFmtId="0" fontId="18" fillId="4" borderId="10" xfId="0" applyFont="1" applyFill="1" applyBorder="1"/>
    <xf numFmtId="0" fontId="18" fillId="14" borderId="21" xfId="0" applyFont="1" applyFill="1" applyBorder="1"/>
    <xf numFmtId="0" fontId="18" fillId="14" borderId="17" xfId="0" applyFont="1" applyFill="1" applyBorder="1"/>
    <xf numFmtId="0" fontId="18" fillId="14" borderId="10" xfId="0" applyFont="1" applyFill="1" applyBorder="1"/>
    <xf numFmtId="0" fontId="18" fillId="6" borderId="21" xfId="0" applyFont="1" applyFill="1" applyBorder="1"/>
    <xf numFmtId="0" fontId="18" fillId="6" borderId="17" xfId="0" applyFont="1" applyFill="1" applyBorder="1"/>
    <xf numFmtId="0" fontId="18" fillId="6" borderId="10" xfId="0" applyFont="1" applyFill="1" applyBorder="1"/>
    <xf numFmtId="0" fontId="18" fillId="10" borderId="21" xfId="0" applyFont="1" applyFill="1" applyBorder="1"/>
    <xf numFmtId="0" fontId="18" fillId="17" borderId="21" xfId="0" applyFont="1" applyFill="1" applyBorder="1"/>
    <xf numFmtId="0" fontId="18" fillId="17" borderId="17" xfId="0" applyFont="1" applyFill="1" applyBorder="1"/>
    <xf numFmtId="0" fontId="18" fillId="17" borderId="10" xfId="0" applyFont="1" applyFill="1" applyBorder="1"/>
    <xf numFmtId="0" fontId="18" fillId="13" borderId="21" xfId="0" applyFont="1" applyFill="1" applyBorder="1"/>
    <xf numFmtId="0" fontId="18" fillId="13" borderId="17" xfId="0" applyFont="1" applyFill="1" applyBorder="1"/>
    <xf numFmtId="0" fontId="18" fillId="13" borderId="10" xfId="0" applyFont="1" applyFill="1" applyBorder="1"/>
    <xf numFmtId="0" fontId="18" fillId="15" borderId="21" xfId="0" applyFont="1" applyFill="1" applyBorder="1"/>
    <xf numFmtId="0" fontId="18" fillId="9" borderId="30" xfId="0" applyFont="1" applyFill="1" applyBorder="1"/>
    <xf numFmtId="4" fontId="14" fillId="0" borderId="47" xfId="0" applyNumberFormat="1" applyFont="1" applyFill="1" applyBorder="1"/>
    <xf numFmtId="4" fontId="14" fillId="0" borderId="14" xfId="0" applyNumberFormat="1" applyFont="1" applyFill="1" applyBorder="1"/>
    <xf numFmtId="4" fontId="14" fillId="0" borderId="28" xfId="0" applyNumberFormat="1" applyFont="1" applyFill="1" applyBorder="1"/>
    <xf numFmtId="4" fontId="14" fillId="0" borderId="25" xfId="0" applyNumberFormat="1" applyFont="1" applyFill="1" applyBorder="1"/>
    <xf numFmtId="4" fontId="14" fillId="12" borderId="30" xfId="0" applyNumberFormat="1" applyFont="1" applyFill="1" applyBorder="1"/>
    <xf numFmtId="4" fontId="14" fillId="18" borderId="30" xfId="0" applyNumberFormat="1" applyFont="1" applyFill="1" applyBorder="1"/>
    <xf numFmtId="4" fontId="14" fillId="4" borderId="30" xfId="0" applyNumberFormat="1" applyFont="1" applyFill="1" applyBorder="1"/>
    <xf numFmtId="4" fontId="14" fillId="14" borderId="28" xfId="0" applyNumberFormat="1" applyFont="1" applyFill="1" applyBorder="1"/>
    <xf numFmtId="4" fontId="14" fillId="6" borderId="25" xfId="0" applyNumberFormat="1" applyFont="1" applyFill="1" applyBorder="1"/>
    <xf numFmtId="4" fontId="14" fillId="10" borderId="28" xfId="0" applyNumberFormat="1" applyFont="1" applyFill="1" applyBorder="1"/>
    <xf numFmtId="4" fontId="14" fillId="17" borderId="30" xfId="0" applyNumberFormat="1" applyFont="1" applyFill="1" applyBorder="1"/>
    <xf numFmtId="4" fontId="14" fillId="13" borderId="28" xfId="0" applyNumberFormat="1" applyFont="1" applyFill="1" applyBorder="1"/>
    <xf numFmtId="4" fontId="14" fillId="16" borderId="28" xfId="0" applyNumberFormat="1" applyFont="1" applyFill="1" applyBorder="1"/>
    <xf numFmtId="4" fontId="14" fillId="15" borderId="30" xfId="0" applyNumberFormat="1" applyFont="1" applyFill="1" applyBorder="1"/>
    <xf numFmtId="0" fontId="2" fillId="0" borderId="30" xfId="0" applyFont="1" applyBorder="1"/>
    <xf numFmtId="0" fontId="17" fillId="0" borderId="30" xfId="0" applyFont="1" applyBorder="1"/>
    <xf numFmtId="4" fontId="16" fillId="0" borderId="30" xfId="0" applyNumberFormat="1" applyFont="1" applyBorder="1"/>
    <xf numFmtId="0" fontId="7" fillId="0" borderId="34" xfId="1" applyFont="1" applyBorder="1"/>
    <xf numFmtId="0" fontId="8" fillId="0" borderId="40" xfId="1" applyFont="1" applyFill="1" applyBorder="1"/>
    <xf numFmtId="0" fontId="6" fillId="0" borderId="40" xfId="1" applyFill="1" applyBorder="1"/>
    <xf numFmtId="4" fontId="8" fillId="0" borderId="48" xfId="1" applyNumberFormat="1" applyFont="1" applyFill="1" applyBorder="1" applyAlignment="1">
      <alignment horizontal="right" vertical="center"/>
    </xf>
    <xf numFmtId="0" fontId="1" fillId="5" borderId="3" xfId="0" applyFont="1" applyFill="1" applyBorder="1"/>
    <xf numFmtId="0" fontId="1" fillId="6" borderId="3" xfId="0" applyFont="1" applyFill="1" applyBorder="1"/>
    <xf numFmtId="0" fontId="1" fillId="6" borderId="5" xfId="0" applyFont="1" applyFill="1" applyBorder="1"/>
    <xf numFmtId="0" fontId="1" fillId="5" borderId="4" xfId="0" applyFont="1" applyFill="1" applyBorder="1"/>
    <xf numFmtId="0" fontId="1" fillId="6" borderId="4" xfId="0" applyFont="1" applyFill="1" applyBorder="1"/>
    <xf numFmtId="0" fontId="1" fillId="6" borderId="6" xfId="0" applyFont="1" applyFill="1" applyBorder="1"/>
    <xf numFmtId="0" fontId="1" fillId="5" borderId="49" xfId="0" applyFont="1" applyFill="1" applyBorder="1"/>
    <xf numFmtId="0" fontId="1" fillId="6" borderId="49" xfId="0" applyFont="1" applyFill="1" applyBorder="1"/>
    <xf numFmtId="0" fontId="1" fillId="6" borderId="50" xfId="0" applyFont="1" applyFill="1" applyBorder="1"/>
    <xf numFmtId="0" fontId="1" fillId="0" borderId="51" xfId="0" applyFont="1" applyBorder="1"/>
    <xf numFmtId="0" fontId="1" fillId="6" borderId="52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6" borderId="7" xfId="0" applyFont="1" applyFill="1" applyBorder="1"/>
    <xf numFmtId="0" fontId="17" fillId="10" borderId="28" xfId="0" applyFont="1" applyFill="1" applyBorder="1"/>
    <xf numFmtId="0" fontId="17" fillId="3" borderId="25" xfId="0" applyFont="1" applyFill="1" applyBorder="1"/>
    <xf numFmtId="4" fontId="14" fillId="3" borderId="25" xfId="0" applyNumberFormat="1" applyFont="1" applyFill="1" applyBorder="1"/>
    <xf numFmtId="0" fontId="14" fillId="10" borderId="17" xfId="0" applyFont="1" applyFill="1" applyBorder="1"/>
    <xf numFmtId="0" fontId="14" fillId="10" borderId="36" xfId="0" applyFont="1" applyFill="1" applyBorder="1"/>
    <xf numFmtId="0" fontId="18" fillId="10" borderId="11" xfId="0" applyFont="1" applyFill="1" applyBorder="1"/>
    <xf numFmtId="0" fontId="14" fillId="10" borderId="51" xfId="0" applyFont="1" applyFill="1" applyBorder="1"/>
    <xf numFmtId="0" fontId="14" fillId="13" borderId="38" xfId="0" applyFont="1" applyFill="1" applyBorder="1"/>
    <xf numFmtId="0" fontId="18" fillId="13" borderId="38" xfId="0" applyFont="1" applyFill="1" applyBorder="1"/>
    <xf numFmtId="0" fontId="20" fillId="14" borderId="38" xfId="0" applyFont="1" applyFill="1" applyBorder="1"/>
    <xf numFmtId="0" fontId="0" fillId="0" borderId="0" xfId="0" applyBorder="1"/>
    <xf numFmtId="0" fontId="19" fillId="0" borderId="17" xfId="0" applyFont="1" applyBorder="1"/>
    <xf numFmtId="0" fontId="5" fillId="11" borderId="38" xfId="0" applyFont="1" applyFill="1" applyBorder="1"/>
    <xf numFmtId="0" fontId="0" fillId="0" borderId="29" xfId="0" applyFill="1" applyBorder="1"/>
    <xf numFmtId="0" fontId="14" fillId="16" borderId="17" xfId="0" applyFont="1" applyFill="1" applyBorder="1"/>
    <xf numFmtId="0" fontId="18" fillId="16" borderId="17" xfId="0" applyFont="1" applyFill="1" applyBorder="1"/>
    <xf numFmtId="0" fontId="14" fillId="16" borderId="10" xfId="0" applyFont="1" applyFill="1" applyBorder="1"/>
    <xf numFmtId="0" fontId="18" fillId="16" borderId="10" xfId="0" applyFont="1" applyFill="1" applyBorder="1"/>
    <xf numFmtId="0" fontId="17" fillId="17" borderId="30" xfId="0" applyFont="1" applyFill="1" applyBorder="1"/>
    <xf numFmtId="4" fontId="14" fillId="17" borderId="28" xfId="0" applyNumberFormat="1" applyFont="1" applyFill="1" applyBorder="1"/>
    <xf numFmtId="0" fontId="21" fillId="17" borderId="21" xfId="0" applyFont="1" applyFill="1" applyBorder="1"/>
    <xf numFmtId="0" fontId="14" fillId="17" borderId="38" xfId="0" applyFont="1" applyFill="1" applyBorder="1"/>
    <xf numFmtId="0" fontId="21" fillId="17" borderId="38" xfId="0" applyFont="1" applyFill="1" applyBorder="1"/>
    <xf numFmtId="0" fontId="14" fillId="16" borderId="16" xfId="0" applyFont="1" applyFill="1" applyBorder="1"/>
    <xf numFmtId="0" fontId="18" fillId="16" borderId="16" xfId="0" applyFont="1" applyFill="1" applyBorder="1"/>
    <xf numFmtId="0" fontId="1" fillId="19" borderId="14" xfId="0" applyFont="1" applyFill="1" applyBorder="1"/>
    <xf numFmtId="4" fontId="14" fillId="19" borderId="14" xfId="0" applyNumberFormat="1" applyFont="1" applyFill="1" applyBorder="1"/>
    <xf numFmtId="0" fontId="14" fillId="19" borderId="21" xfId="0" applyFont="1" applyFill="1" applyBorder="1"/>
    <xf numFmtId="0" fontId="21" fillId="19" borderId="21" xfId="0" applyFont="1" applyFill="1" applyBorder="1"/>
    <xf numFmtId="0" fontId="14" fillId="19" borderId="17" xfId="0" applyFont="1" applyFill="1" applyBorder="1"/>
    <xf numFmtId="0" fontId="21" fillId="19" borderId="17" xfId="0" applyFont="1" applyFill="1" applyBorder="1"/>
    <xf numFmtId="0" fontId="21" fillId="10" borderId="17" xfId="0" applyFont="1" applyFill="1" applyBorder="1"/>
    <xf numFmtId="0" fontId="21" fillId="10" borderId="7" xfId="0" applyFont="1" applyFill="1" applyBorder="1"/>
    <xf numFmtId="0" fontId="19" fillId="0" borderId="29" xfId="0" applyFont="1" applyBorder="1"/>
    <xf numFmtId="164" fontId="0" fillId="0" borderId="0" xfId="0" applyNumberFormat="1"/>
    <xf numFmtId="164" fontId="2" fillId="0" borderId="0" xfId="0" applyNumberFormat="1" applyFont="1"/>
    <xf numFmtId="164" fontId="0" fillId="0" borderId="17" xfId="0" applyNumberFormat="1" applyBorder="1"/>
    <xf numFmtId="164" fontId="0" fillId="0" borderId="30" xfId="0" applyNumberFormat="1" applyBorder="1" applyAlignment="1">
      <alignment horizontal="center"/>
    </xf>
    <xf numFmtId="164" fontId="2" fillId="0" borderId="30" xfId="0" applyNumberFormat="1" applyFont="1" applyBorder="1"/>
    <xf numFmtId="164" fontId="0" fillId="0" borderId="21" xfId="0" applyNumberFormat="1" applyBorder="1"/>
    <xf numFmtId="164" fontId="0" fillId="0" borderId="10" xfId="0" applyNumberFormat="1" applyBorder="1"/>
    <xf numFmtId="164" fontId="2" fillId="0" borderId="0" xfId="0" applyNumberFormat="1" applyFont="1" applyFill="1" applyBorder="1"/>
    <xf numFmtId="0" fontId="2" fillId="0" borderId="0" xfId="0" applyFont="1"/>
    <xf numFmtId="164" fontId="0" fillId="0" borderId="30" xfId="0" applyNumberFormat="1" applyFont="1" applyBorder="1" applyAlignment="1">
      <alignment horizontal="center"/>
    </xf>
    <xf numFmtId="164" fontId="14" fillId="12" borderId="21" xfId="0" applyNumberFormat="1" applyFont="1" applyFill="1" applyBorder="1"/>
    <xf numFmtId="164" fontId="15" fillId="12" borderId="17" xfId="0" applyNumberFormat="1" applyFont="1" applyFill="1" applyBorder="1"/>
    <xf numFmtId="164" fontId="15" fillId="12" borderId="38" xfId="0" applyNumberFormat="1" applyFont="1" applyFill="1" applyBorder="1"/>
    <xf numFmtId="164" fontId="15" fillId="12" borderId="10" xfId="0" applyNumberFormat="1" applyFont="1" applyFill="1" applyBorder="1"/>
    <xf numFmtId="164" fontId="14" fillId="17" borderId="21" xfId="0" applyNumberFormat="1" applyFont="1" applyFill="1" applyBorder="1"/>
    <xf numFmtId="164" fontId="14" fillId="17" borderId="17" xfId="0" applyNumberFormat="1" applyFont="1" applyFill="1" applyBorder="1"/>
    <xf numFmtId="164" fontId="14" fillId="17" borderId="10" xfId="0" applyNumberFormat="1" applyFont="1" applyFill="1" applyBorder="1"/>
    <xf numFmtId="164" fontId="14" fillId="18" borderId="17" xfId="0" applyNumberFormat="1" applyFont="1" applyFill="1" applyBorder="1"/>
    <xf numFmtId="164" fontId="14" fillId="18" borderId="38" xfId="0" applyNumberFormat="1" applyFont="1" applyFill="1" applyBorder="1"/>
    <xf numFmtId="164" fontId="14" fillId="4" borderId="21" xfId="0" applyNumberFormat="1" applyFont="1" applyFill="1" applyBorder="1"/>
    <xf numFmtId="164" fontId="14" fillId="4" borderId="17" xfId="0" applyNumberFormat="1" applyFont="1" applyFill="1" applyBorder="1"/>
    <xf numFmtId="164" fontId="14" fillId="4" borderId="38" xfId="0" applyNumberFormat="1" applyFont="1" applyFill="1" applyBorder="1"/>
    <xf numFmtId="164" fontId="14" fillId="4" borderId="10" xfId="0" applyNumberFormat="1" applyFont="1" applyFill="1" applyBorder="1"/>
    <xf numFmtId="164" fontId="14" fillId="14" borderId="21" xfId="0" applyNumberFormat="1" applyFont="1" applyFill="1" applyBorder="1"/>
    <xf numFmtId="164" fontId="14" fillId="14" borderId="17" xfId="0" applyNumberFormat="1" applyFont="1" applyFill="1" applyBorder="1"/>
    <xf numFmtId="164" fontId="14" fillId="14" borderId="38" xfId="0" applyNumberFormat="1" applyFont="1" applyFill="1" applyBorder="1"/>
    <xf numFmtId="164" fontId="14" fillId="14" borderId="10" xfId="0" applyNumberFormat="1" applyFont="1" applyFill="1" applyBorder="1"/>
    <xf numFmtId="164" fontId="14" fillId="6" borderId="21" xfId="0" applyNumberFormat="1" applyFont="1" applyFill="1" applyBorder="1"/>
    <xf numFmtId="164" fontId="14" fillId="6" borderId="17" xfId="0" applyNumberFormat="1" applyFont="1" applyFill="1" applyBorder="1"/>
    <xf numFmtId="164" fontId="14" fillId="6" borderId="10" xfId="0" applyNumberFormat="1" applyFont="1" applyFill="1" applyBorder="1"/>
    <xf numFmtId="164" fontId="14" fillId="10" borderId="21" xfId="0" applyNumberFormat="1" applyFont="1" applyFill="1" applyBorder="1"/>
    <xf numFmtId="164" fontId="14" fillId="10" borderId="17" xfId="0" applyNumberFormat="1" applyFont="1" applyFill="1" applyBorder="1"/>
    <xf numFmtId="164" fontId="14" fillId="10" borderId="10" xfId="0" applyNumberFormat="1" applyFont="1" applyFill="1" applyBorder="1"/>
    <xf numFmtId="164" fontId="14" fillId="3" borderId="42" xfId="0" applyNumberFormat="1" applyFont="1" applyFill="1" applyBorder="1"/>
    <xf numFmtId="164" fontId="14" fillId="3" borderId="45" xfId="0" applyNumberFormat="1" applyFont="1" applyFill="1" applyBorder="1"/>
    <xf numFmtId="164" fontId="14" fillId="13" borderId="21" xfId="0" applyNumberFormat="1" applyFont="1" applyFill="1" applyBorder="1"/>
    <xf numFmtId="164" fontId="14" fillId="13" borderId="17" xfId="0" applyNumberFormat="1" applyFont="1" applyFill="1" applyBorder="1"/>
    <xf numFmtId="164" fontId="14" fillId="13" borderId="38" xfId="0" applyNumberFormat="1" applyFont="1" applyFill="1" applyBorder="1"/>
    <xf numFmtId="164" fontId="14" fillId="13" borderId="10" xfId="0" applyNumberFormat="1" applyFont="1" applyFill="1" applyBorder="1"/>
    <xf numFmtId="164" fontId="14" fillId="17" borderId="38" xfId="0" applyNumberFormat="1" applyFont="1" applyFill="1" applyBorder="1"/>
    <xf numFmtId="164" fontId="14" fillId="19" borderId="21" xfId="0" applyNumberFormat="1" applyFont="1" applyFill="1" applyBorder="1"/>
    <xf numFmtId="164" fontId="14" fillId="19" borderId="17" xfId="0" applyNumberFormat="1" applyFont="1" applyFill="1" applyBorder="1"/>
    <xf numFmtId="164" fontId="14" fillId="16" borderId="16" xfId="0" applyNumberFormat="1" applyFont="1" applyFill="1" applyBorder="1"/>
    <xf numFmtId="164" fontId="14" fillId="16" borderId="17" xfId="0" applyNumberFormat="1" applyFont="1" applyFill="1" applyBorder="1"/>
    <xf numFmtId="164" fontId="14" fillId="16" borderId="10" xfId="0" applyNumberFormat="1" applyFont="1" applyFill="1" applyBorder="1"/>
    <xf numFmtId="164" fontId="14" fillId="15" borderId="21" xfId="0" applyNumberFormat="1" applyFont="1" applyFill="1" applyBorder="1"/>
    <xf numFmtId="164" fontId="14" fillId="9" borderId="30" xfId="0" applyNumberFormat="1" applyFont="1" applyFill="1" applyBorder="1"/>
    <xf numFmtId="164" fontId="16" fillId="0" borderId="30" xfId="0" applyNumberFormat="1" applyFont="1" applyBorder="1"/>
    <xf numFmtId="0" fontId="17" fillId="21" borderId="28" xfId="0" applyFont="1" applyFill="1" applyBorder="1"/>
    <xf numFmtId="4" fontId="14" fillId="21" borderId="30" xfId="0" applyNumberFormat="1" applyFont="1" applyFill="1" applyBorder="1"/>
    <xf numFmtId="0" fontId="14" fillId="21" borderId="21" xfId="0" applyFont="1" applyFill="1" applyBorder="1"/>
    <xf numFmtId="164" fontId="14" fillId="21" borderId="21" xfId="0" applyNumberFormat="1" applyFont="1" applyFill="1" applyBorder="1"/>
    <xf numFmtId="0" fontId="18" fillId="21" borderId="21" xfId="0" applyFont="1" applyFill="1" applyBorder="1"/>
    <xf numFmtId="0" fontId="14" fillId="21" borderId="17" xfId="0" applyFont="1" applyFill="1" applyBorder="1"/>
    <xf numFmtId="164" fontId="14" fillId="21" borderId="17" xfId="0" applyNumberFormat="1" applyFont="1" applyFill="1" applyBorder="1"/>
    <xf numFmtId="0" fontId="18" fillId="21" borderId="17" xfId="0" applyFont="1" applyFill="1" applyBorder="1"/>
    <xf numFmtId="0" fontId="14" fillId="21" borderId="38" xfId="0" applyFont="1" applyFill="1" applyBorder="1"/>
    <xf numFmtId="164" fontId="14" fillId="21" borderId="38" xfId="0" applyNumberFormat="1" applyFont="1" applyFill="1" applyBorder="1"/>
    <xf numFmtId="0" fontId="18" fillId="21" borderId="38" xfId="0" applyFont="1" applyFill="1" applyBorder="1"/>
    <xf numFmtId="0" fontId="14" fillId="21" borderId="53" xfId="0" applyFont="1" applyFill="1" applyBorder="1"/>
    <xf numFmtId="0" fontId="18" fillId="21" borderId="54" xfId="0" applyFont="1" applyFill="1" applyBorder="1"/>
    <xf numFmtId="0" fontId="14" fillId="21" borderId="51" xfId="0" applyFont="1" applyFill="1" applyBorder="1"/>
    <xf numFmtId="164" fontId="14" fillId="21" borderId="10" xfId="0" applyNumberFormat="1" applyFont="1" applyFill="1" applyBorder="1"/>
    <xf numFmtId="0" fontId="18" fillId="21" borderId="7" xfId="0" applyFont="1" applyFill="1" applyBorder="1"/>
    <xf numFmtId="164" fontId="15" fillId="20" borderId="17" xfId="0" applyNumberFormat="1" applyFont="1" applyFill="1" applyBorder="1"/>
    <xf numFmtId="164" fontId="0" fillId="0" borderId="57" xfId="0" applyNumberFormat="1" applyBorder="1"/>
    <xf numFmtId="164" fontId="0" fillId="0" borderId="36" xfId="0" applyNumberFormat="1" applyBorder="1"/>
    <xf numFmtId="164" fontId="5" fillId="0" borderId="36" xfId="0" applyNumberFormat="1" applyFont="1" applyBorder="1"/>
    <xf numFmtId="164" fontId="5" fillId="0" borderId="36" xfId="0" applyNumberFormat="1" applyFont="1" applyFill="1" applyBorder="1"/>
    <xf numFmtId="164" fontId="0" fillId="0" borderId="53" xfId="0" applyNumberFormat="1" applyBorder="1"/>
    <xf numFmtId="0" fontId="2" fillId="23" borderId="28" xfId="0" applyFont="1" applyFill="1" applyBorder="1" applyAlignment="1">
      <alignment horizontal="center"/>
    </xf>
    <xf numFmtId="0" fontId="0" fillId="22" borderId="28" xfId="0" applyFill="1" applyBorder="1" applyAlignment="1">
      <alignment horizontal="center"/>
    </xf>
    <xf numFmtId="0" fontId="2" fillId="10" borderId="28" xfId="0" applyFont="1" applyFill="1" applyBorder="1" applyAlignment="1">
      <alignment horizontal="center"/>
    </xf>
    <xf numFmtId="164" fontId="0" fillId="0" borderId="58" xfId="0" applyNumberFormat="1" applyBorder="1"/>
    <xf numFmtId="164" fontId="0" fillId="0" borderId="59" xfId="0" applyNumberFormat="1" applyBorder="1"/>
    <xf numFmtId="164" fontId="2" fillId="10" borderId="30" xfId="0" applyNumberFormat="1" applyFont="1" applyFill="1" applyBorder="1"/>
    <xf numFmtId="164" fontId="0" fillId="0" borderId="0" xfId="0" applyNumberFormat="1" applyFill="1" applyBorder="1"/>
    <xf numFmtId="0" fontId="12" fillId="2" borderId="1" xfId="0" applyFont="1" applyFill="1" applyBorder="1" applyAlignment="1">
      <alignment horizontal="center" vertical="center"/>
    </xf>
    <xf numFmtId="0" fontId="10" fillId="8" borderId="34" xfId="1" applyFont="1" applyFill="1" applyBorder="1" applyAlignment="1">
      <alignment horizontal="center" vertical="center"/>
    </xf>
    <xf numFmtId="0" fontId="10" fillId="8" borderId="40" xfId="1" applyFont="1" applyFill="1" applyBorder="1" applyAlignment="1">
      <alignment horizontal="center" vertical="center"/>
    </xf>
    <xf numFmtId="0" fontId="10" fillId="8" borderId="48" xfId="1" applyFont="1" applyFill="1" applyBorder="1" applyAlignment="1">
      <alignment horizontal="center" vertical="center"/>
    </xf>
    <xf numFmtId="0" fontId="9" fillId="7" borderId="28" xfId="1" applyFont="1" applyFill="1" applyBorder="1" applyAlignment="1">
      <alignment horizontal="center" vertical="center"/>
    </xf>
    <xf numFmtId="0" fontId="9" fillId="7" borderId="25" xfId="1" applyFont="1" applyFill="1" applyBorder="1" applyAlignment="1">
      <alignment horizontal="center" vertical="center"/>
    </xf>
    <xf numFmtId="0" fontId="9" fillId="7" borderId="27" xfId="1" applyFont="1" applyFill="1" applyBorder="1" applyAlignment="1">
      <alignment horizontal="center" vertical="center"/>
    </xf>
    <xf numFmtId="0" fontId="9" fillId="7" borderId="24" xfId="1" applyFont="1" applyFill="1" applyBorder="1" applyAlignment="1">
      <alignment horizontal="center" vertical="center"/>
    </xf>
    <xf numFmtId="0" fontId="9" fillId="7" borderId="26" xfId="1" applyFont="1" applyFill="1" applyBorder="1" applyAlignment="1">
      <alignment horizontal="center" vertical="center"/>
    </xf>
    <xf numFmtId="0" fontId="9" fillId="7" borderId="23" xfId="1" applyFont="1" applyFill="1" applyBorder="1" applyAlignment="1">
      <alignment horizontal="center" vertical="center"/>
    </xf>
    <xf numFmtId="0" fontId="9" fillId="7" borderId="26" xfId="1" applyFont="1" applyFill="1" applyBorder="1" applyAlignment="1">
      <alignment horizontal="right" vertical="center"/>
    </xf>
    <xf numFmtId="0" fontId="9" fillId="7" borderId="22" xfId="1" applyFont="1" applyFill="1" applyBorder="1" applyAlignment="1">
      <alignment horizontal="right" vertical="center"/>
    </xf>
    <xf numFmtId="0" fontId="4" fillId="12" borderId="31" xfId="0" applyFont="1" applyFill="1" applyBorder="1" applyAlignment="1">
      <alignment horizontal="center"/>
    </xf>
    <xf numFmtId="0" fontId="4" fillId="12" borderId="32" xfId="0" applyFont="1" applyFill="1" applyBorder="1" applyAlignment="1">
      <alignment horizontal="center"/>
    </xf>
    <xf numFmtId="0" fontId="4" fillId="12" borderId="55" xfId="0" applyFont="1" applyFill="1" applyBorder="1" applyAlignment="1">
      <alignment horizontal="center"/>
    </xf>
    <xf numFmtId="0" fontId="4" fillId="12" borderId="56" xfId="0" applyFont="1" applyFill="1" applyBorder="1" applyAlignment="1">
      <alignment horizontal="center"/>
    </xf>
    <xf numFmtId="0" fontId="0" fillId="0" borderId="56" xfId="0" applyBorder="1" applyAlignment="1"/>
    <xf numFmtId="0" fontId="12" fillId="0" borderId="30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E9" sqref="E9"/>
    </sheetView>
  </sheetViews>
  <sheetFormatPr defaultRowHeight="15" x14ac:dyDescent="0.25"/>
  <cols>
    <col min="1" max="1" width="24.28515625" customWidth="1"/>
    <col min="2" max="2" width="28.5703125" customWidth="1"/>
    <col min="3" max="3" width="26.28515625" customWidth="1"/>
    <col min="4" max="4" width="8.42578125" customWidth="1"/>
  </cols>
  <sheetData>
    <row r="1" spans="1:3" ht="55.5" customHeight="1" thickTop="1" thickBot="1" x14ac:dyDescent="0.3">
      <c r="A1" s="279" t="s">
        <v>133</v>
      </c>
      <c r="B1" s="279"/>
      <c r="C1" s="279"/>
    </row>
    <row r="2" spans="1:3" ht="30" customHeight="1" thickTop="1" thickBot="1" x14ac:dyDescent="0.3">
      <c r="A2" s="164" t="s">
        <v>0</v>
      </c>
      <c r="B2" s="165" t="s">
        <v>1</v>
      </c>
      <c r="C2" s="166" t="s">
        <v>14</v>
      </c>
    </row>
    <row r="3" spans="1:3" ht="24.95" customHeight="1" thickTop="1" x14ac:dyDescent="0.25">
      <c r="A3" s="153" t="s">
        <v>2</v>
      </c>
      <c r="B3" s="154" t="s">
        <v>3</v>
      </c>
      <c r="C3" s="155" t="s">
        <v>5</v>
      </c>
    </row>
    <row r="4" spans="1:3" ht="24.95" customHeight="1" x14ac:dyDescent="0.25">
      <c r="A4" s="156" t="s">
        <v>53</v>
      </c>
      <c r="B4" s="157" t="s">
        <v>13</v>
      </c>
      <c r="C4" s="158" t="s">
        <v>7</v>
      </c>
    </row>
    <row r="5" spans="1:3" ht="24.95" customHeight="1" x14ac:dyDescent="0.25">
      <c r="A5" s="156" t="s">
        <v>8</v>
      </c>
      <c r="B5" s="157" t="s">
        <v>134</v>
      </c>
      <c r="C5" s="158" t="s">
        <v>11</v>
      </c>
    </row>
    <row r="6" spans="1:3" ht="24.95" customHeight="1" x14ac:dyDescent="0.25">
      <c r="A6" s="159" t="s">
        <v>12</v>
      </c>
      <c r="B6" s="160" t="s">
        <v>45</v>
      </c>
      <c r="C6" s="161" t="s">
        <v>15</v>
      </c>
    </row>
    <row r="7" spans="1:3" ht="24.95" customHeight="1" thickBot="1" x14ac:dyDescent="0.3">
      <c r="A7" s="162"/>
      <c r="B7" s="163" t="s">
        <v>10</v>
      </c>
      <c r="C7" s="167" t="s">
        <v>113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4" workbookViewId="0">
      <selection activeCell="D29" sqref="D29"/>
    </sheetView>
  </sheetViews>
  <sheetFormatPr defaultColWidth="8.7109375" defaultRowHeight="12.75" x14ac:dyDescent="0.2"/>
  <cols>
    <col min="1" max="1" width="10.7109375" style="3" customWidth="1"/>
    <col min="2" max="2" width="25.7109375" style="2" customWidth="1"/>
    <col min="3" max="3" width="12.7109375" style="2" customWidth="1"/>
    <col min="4" max="4" width="17.7109375" style="2" customWidth="1"/>
    <col min="5" max="16384" width="8.7109375" style="2"/>
  </cols>
  <sheetData>
    <row r="1" spans="1:4" ht="27" thickBot="1" x14ac:dyDescent="0.25">
      <c r="A1" s="280" t="s">
        <v>132</v>
      </c>
      <c r="B1" s="281"/>
      <c r="C1" s="281"/>
      <c r="D1" s="282"/>
    </row>
    <row r="2" spans="1:4" ht="22.5" customHeight="1" thickBot="1" x14ac:dyDescent="0.25"/>
    <row r="3" spans="1:4" s="26" customFormat="1" ht="12.75" customHeight="1" x14ac:dyDescent="0.2">
      <c r="A3" s="283" t="s">
        <v>103</v>
      </c>
      <c r="B3" s="285" t="s">
        <v>50</v>
      </c>
      <c r="C3" s="287" t="s">
        <v>102</v>
      </c>
      <c r="D3" s="289" t="s">
        <v>101</v>
      </c>
    </row>
    <row r="4" spans="1:4" s="26" customFormat="1" ht="12.75" customHeight="1" thickBot="1" x14ac:dyDescent="0.25">
      <c r="A4" s="284"/>
      <c r="B4" s="286"/>
      <c r="C4" s="288"/>
      <c r="D4" s="290"/>
    </row>
    <row r="5" spans="1:4" x14ac:dyDescent="0.2">
      <c r="A5" s="25">
        <v>1</v>
      </c>
      <c r="B5" s="24" t="s">
        <v>12</v>
      </c>
      <c r="C5" s="23" t="s">
        <v>93</v>
      </c>
      <c r="D5" s="22">
        <v>175000</v>
      </c>
    </row>
    <row r="6" spans="1:4" x14ac:dyDescent="0.2">
      <c r="A6" s="21">
        <v>2</v>
      </c>
      <c r="B6" s="18" t="s">
        <v>100</v>
      </c>
      <c r="C6" s="15" t="s">
        <v>93</v>
      </c>
      <c r="D6" s="14">
        <v>175000</v>
      </c>
    </row>
    <row r="7" spans="1:4" x14ac:dyDescent="0.2">
      <c r="A7" s="21">
        <v>3</v>
      </c>
      <c r="B7" s="18" t="s">
        <v>13</v>
      </c>
      <c r="C7" s="15" t="s">
        <v>93</v>
      </c>
      <c r="D7" s="14">
        <v>175000</v>
      </c>
    </row>
    <row r="8" spans="1:4" x14ac:dyDescent="0.2">
      <c r="A8" s="21">
        <v>4</v>
      </c>
      <c r="B8" s="18" t="s">
        <v>5</v>
      </c>
      <c r="C8" s="15" t="s">
        <v>93</v>
      </c>
      <c r="D8" s="14">
        <v>165000</v>
      </c>
    </row>
    <row r="9" spans="1:4" x14ac:dyDescent="0.2">
      <c r="A9" s="21">
        <v>5</v>
      </c>
      <c r="B9" s="18" t="s">
        <v>99</v>
      </c>
      <c r="C9" s="15" t="s">
        <v>93</v>
      </c>
      <c r="D9" s="14">
        <v>175000</v>
      </c>
    </row>
    <row r="10" spans="1:4" x14ac:dyDescent="0.2">
      <c r="A10" s="21">
        <v>6</v>
      </c>
      <c r="B10" s="18" t="s">
        <v>57</v>
      </c>
      <c r="C10" s="15" t="s">
        <v>93</v>
      </c>
      <c r="D10" s="14">
        <v>175000</v>
      </c>
    </row>
    <row r="11" spans="1:4" x14ac:dyDescent="0.2">
      <c r="A11" s="21">
        <v>7</v>
      </c>
      <c r="B11" s="18" t="s">
        <v>8</v>
      </c>
      <c r="C11" s="15" t="s">
        <v>93</v>
      </c>
      <c r="D11" s="14">
        <v>175000</v>
      </c>
    </row>
    <row r="12" spans="1:4" x14ac:dyDescent="0.2">
      <c r="A12" s="21">
        <v>8</v>
      </c>
      <c r="B12" s="18" t="s">
        <v>53</v>
      </c>
      <c r="C12" s="15" t="s">
        <v>93</v>
      </c>
      <c r="D12" s="14">
        <v>135000</v>
      </c>
    </row>
    <row r="13" spans="1:4" x14ac:dyDescent="0.2">
      <c r="A13" s="21">
        <v>9</v>
      </c>
      <c r="B13" s="18" t="s">
        <v>98</v>
      </c>
      <c r="C13" s="15" t="s">
        <v>93</v>
      </c>
      <c r="D13" s="14">
        <v>175000</v>
      </c>
    </row>
    <row r="14" spans="1:4" x14ac:dyDescent="0.2">
      <c r="A14" s="20">
        <v>10</v>
      </c>
      <c r="B14" s="18" t="s">
        <v>97</v>
      </c>
      <c r="C14" s="15" t="s">
        <v>93</v>
      </c>
      <c r="D14" s="14">
        <v>175000</v>
      </c>
    </row>
    <row r="15" spans="1:4" x14ac:dyDescent="0.2">
      <c r="A15" s="19">
        <v>11</v>
      </c>
      <c r="B15" s="18" t="s">
        <v>96</v>
      </c>
      <c r="C15" s="15" t="s">
        <v>93</v>
      </c>
      <c r="D15" s="14">
        <v>175000</v>
      </c>
    </row>
    <row r="16" spans="1:4" x14ac:dyDescent="0.2">
      <c r="A16" s="19">
        <v>12</v>
      </c>
      <c r="B16" s="18" t="s">
        <v>28</v>
      </c>
      <c r="C16" s="15" t="s">
        <v>93</v>
      </c>
      <c r="D16" s="14">
        <v>175000</v>
      </c>
    </row>
    <row r="17" spans="1:4" x14ac:dyDescent="0.2">
      <c r="A17" s="19">
        <v>13</v>
      </c>
      <c r="B17" s="18" t="s">
        <v>39</v>
      </c>
      <c r="C17" s="15" t="s">
        <v>93</v>
      </c>
      <c r="D17" s="14">
        <v>175000</v>
      </c>
    </row>
    <row r="18" spans="1:4" x14ac:dyDescent="0.2">
      <c r="A18" s="19">
        <v>14</v>
      </c>
      <c r="B18" s="18" t="s">
        <v>95</v>
      </c>
      <c r="C18" s="15" t="s">
        <v>93</v>
      </c>
      <c r="D18" s="14">
        <v>175000</v>
      </c>
    </row>
    <row r="19" spans="1:4" x14ac:dyDescent="0.2">
      <c r="A19" s="19">
        <v>15</v>
      </c>
      <c r="B19" s="18" t="s">
        <v>94</v>
      </c>
      <c r="C19" s="15" t="s">
        <v>93</v>
      </c>
      <c r="D19" s="14">
        <v>175000</v>
      </c>
    </row>
    <row r="20" spans="1:4" x14ac:dyDescent="0.2">
      <c r="A20" s="19">
        <v>16</v>
      </c>
      <c r="B20" s="18" t="s">
        <v>92</v>
      </c>
      <c r="C20" s="15" t="s">
        <v>87</v>
      </c>
      <c r="D20" s="14">
        <v>53000</v>
      </c>
    </row>
    <row r="21" spans="1:4" x14ac:dyDescent="0.2">
      <c r="A21" s="19">
        <v>17</v>
      </c>
      <c r="B21" s="18" t="s">
        <v>91</v>
      </c>
      <c r="C21" s="15" t="s">
        <v>87</v>
      </c>
      <c r="D21" s="14">
        <v>53000</v>
      </c>
    </row>
    <row r="22" spans="1:4" x14ac:dyDescent="0.2">
      <c r="A22" s="19">
        <v>18</v>
      </c>
      <c r="B22" s="18" t="s">
        <v>90</v>
      </c>
      <c r="C22" s="15" t="s">
        <v>87</v>
      </c>
      <c r="D22" s="14">
        <v>53000</v>
      </c>
    </row>
    <row r="23" spans="1:4" x14ac:dyDescent="0.2">
      <c r="A23" s="19">
        <v>19</v>
      </c>
      <c r="B23" s="18" t="s">
        <v>41</v>
      </c>
      <c r="C23" s="15" t="s">
        <v>87</v>
      </c>
      <c r="D23" s="14">
        <v>53000</v>
      </c>
    </row>
    <row r="24" spans="1:4" x14ac:dyDescent="0.2">
      <c r="A24" s="19">
        <v>20</v>
      </c>
      <c r="B24" s="18" t="s">
        <v>23</v>
      </c>
      <c r="C24" s="15" t="s">
        <v>87</v>
      </c>
      <c r="D24" s="14">
        <v>53000</v>
      </c>
    </row>
    <row r="25" spans="1:4" x14ac:dyDescent="0.2">
      <c r="A25" s="19">
        <v>21</v>
      </c>
      <c r="B25" s="18" t="s">
        <v>89</v>
      </c>
      <c r="C25" s="15" t="s">
        <v>87</v>
      </c>
      <c r="D25" s="14">
        <v>53000</v>
      </c>
    </row>
    <row r="26" spans="1:4" x14ac:dyDescent="0.2">
      <c r="A26" s="19">
        <v>22</v>
      </c>
      <c r="B26" s="18" t="s">
        <v>15</v>
      </c>
      <c r="C26" s="15" t="s">
        <v>87</v>
      </c>
      <c r="D26" s="14">
        <v>53000</v>
      </c>
    </row>
    <row r="27" spans="1:4" x14ac:dyDescent="0.2">
      <c r="A27" s="17">
        <v>23</v>
      </c>
      <c r="B27" s="16" t="s">
        <v>88</v>
      </c>
      <c r="C27" s="15" t="s">
        <v>87</v>
      </c>
      <c r="D27" s="14">
        <v>53000</v>
      </c>
    </row>
    <row r="28" spans="1:4" ht="13.5" thickBot="1" x14ac:dyDescent="0.25">
      <c r="A28" s="13">
        <v>24</v>
      </c>
      <c r="B28" s="12" t="s">
        <v>37</v>
      </c>
      <c r="C28" s="11" t="s">
        <v>87</v>
      </c>
      <c r="D28" s="10">
        <v>53000</v>
      </c>
    </row>
    <row r="29" spans="1:4" ht="12.75" customHeight="1" thickBot="1" x14ac:dyDescent="0.25">
      <c r="A29" s="9"/>
      <c r="B29" s="8"/>
      <c r="C29" s="5"/>
      <c r="D29" s="7"/>
    </row>
    <row r="30" spans="1:4" ht="16.5" thickBot="1" x14ac:dyDescent="0.3">
      <c r="A30" s="149"/>
      <c r="B30" s="150" t="s">
        <v>86</v>
      </c>
      <c r="C30" s="151"/>
      <c r="D30" s="152">
        <f>SUM(D5:D28)</f>
        <v>3052000</v>
      </c>
    </row>
    <row r="31" spans="1:4" ht="12.75" customHeight="1" x14ac:dyDescent="0.25">
      <c r="B31" s="6"/>
      <c r="C31" s="5"/>
      <c r="D31" s="4"/>
    </row>
  </sheetData>
  <mergeCells count="5">
    <mergeCell ref="A1:D1"/>
    <mergeCell ref="A3:A4"/>
    <mergeCell ref="B3:B4"/>
    <mergeCell ref="C3:C4"/>
    <mergeCell ref="D3:D4"/>
  </mergeCells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28" workbookViewId="0">
      <selection activeCell="D66" sqref="D66"/>
    </sheetView>
  </sheetViews>
  <sheetFormatPr defaultRowHeight="15" x14ac:dyDescent="0.25"/>
  <cols>
    <col min="1" max="1" width="29.7109375" customWidth="1"/>
    <col min="2" max="2" width="32.85546875" hidden="1" customWidth="1"/>
    <col min="3" max="3" width="35.85546875" customWidth="1"/>
    <col min="4" max="4" width="19" customWidth="1"/>
  </cols>
  <sheetData>
    <row r="1" spans="1:4" ht="24" customHeight="1" thickBot="1" x14ac:dyDescent="0.4">
      <c r="A1" s="291" t="s">
        <v>49</v>
      </c>
      <c r="B1" s="292"/>
      <c r="C1" s="292"/>
      <c r="D1" s="292"/>
    </row>
    <row r="2" spans="1:4" ht="27.6" customHeight="1" thickBot="1" x14ac:dyDescent="0.35">
      <c r="A2" s="55" t="s">
        <v>50</v>
      </c>
      <c r="B2" s="55"/>
      <c r="C2" s="56" t="s">
        <v>52</v>
      </c>
      <c r="D2" s="55" t="s">
        <v>51</v>
      </c>
    </row>
    <row r="3" spans="1:4" ht="20.100000000000001" customHeight="1" x14ac:dyDescent="0.25">
      <c r="A3" s="44" t="s">
        <v>16</v>
      </c>
      <c r="B3" s="29"/>
      <c r="C3" s="30" t="s">
        <v>7</v>
      </c>
      <c r="D3" s="40" t="s">
        <v>80</v>
      </c>
    </row>
    <row r="4" spans="1:4" ht="20.100000000000001" customHeight="1" x14ac:dyDescent="0.25">
      <c r="A4" s="45" t="s">
        <v>17</v>
      </c>
      <c r="B4" s="27"/>
      <c r="C4" s="28" t="s">
        <v>53</v>
      </c>
      <c r="D4" s="31" t="s">
        <v>68</v>
      </c>
    </row>
    <row r="5" spans="1:4" ht="20.100000000000001" customHeight="1" x14ac:dyDescent="0.25">
      <c r="A5" s="45" t="s">
        <v>18</v>
      </c>
      <c r="B5" s="27"/>
      <c r="C5" s="28" t="s">
        <v>53</v>
      </c>
      <c r="D5" s="31" t="s">
        <v>62</v>
      </c>
    </row>
    <row r="6" spans="1:4" ht="20.100000000000001" customHeight="1" x14ac:dyDescent="0.25">
      <c r="A6" s="45" t="s">
        <v>19</v>
      </c>
      <c r="B6" s="27"/>
      <c r="C6" s="28" t="s">
        <v>8</v>
      </c>
      <c r="D6" s="31" t="s">
        <v>65</v>
      </c>
    </row>
    <row r="7" spans="1:4" ht="20.100000000000001" customHeight="1" x14ac:dyDescent="0.25">
      <c r="A7" s="45" t="s">
        <v>20</v>
      </c>
      <c r="B7" s="27"/>
      <c r="C7" s="28" t="s">
        <v>54</v>
      </c>
      <c r="D7" s="31" t="s">
        <v>119</v>
      </c>
    </row>
    <row r="8" spans="1:4" ht="20.100000000000001" customHeight="1" x14ac:dyDescent="0.25">
      <c r="A8" s="45" t="s">
        <v>21</v>
      </c>
      <c r="B8" s="27"/>
      <c r="C8" s="28" t="s">
        <v>8</v>
      </c>
      <c r="D8" s="31" t="s">
        <v>62</v>
      </c>
    </row>
    <row r="9" spans="1:4" ht="20.100000000000001" customHeight="1" x14ac:dyDescent="0.25">
      <c r="A9" s="45" t="s">
        <v>22</v>
      </c>
      <c r="B9" s="27"/>
      <c r="C9" s="28" t="s">
        <v>12</v>
      </c>
      <c r="D9" s="31" t="s">
        <v>85</v>
      </c>
    </row>
    <row r="10" spans="1:4" ht="20.100000000000001" customHeight="1" x14ac:dyDescent="0.25">
      <c r="A10" s="45" t="s">
        <v>23</v>
      </c>
      <c r="B10" s="27"/>
      <c r="C10" s="28" t="s">
        <v>120</v>
      </c>
      <c r="D10" s="32" t="s">
        <v>121</v>
      </c>
    </row>
    <row r="11" spans="1:4" ht="20.100000000000001" customHeight="1" x14ac:dyDescent="0.25">
      <c r="A11" s="45" t="s">
        <v>24</v>
      </c>
      <c r="B11" s="27"/>
      <c r="C11" s="28" t="s">
        <v>56</v>
      </c>
      <c r="D11" s="31" t="s">
        <v>127</v>
      </c>
    </row>
    <row r="12" spans="1:4" ht="20.100000000000001" customHeight="1" x14ac:dyDescent="0.25">
      <c r="A12" s="45" t="s">
        <v>25</v>
      </c>
      <c r="B12" s="27"/>
      <c r="C12" s="28" t="s">
        <v>13</v>
      </c>
      <c r="D12" s="31" t="s">
        <v>77</v>
      </c>
    </row>
    <row r="13" spans="1:4" ht="20.100000000000001" customHeight="1" x14ac:dyDescent="0.25">
      <c r="A13" s="45" t="s">
        <v>26</v>
      </c>
      <c r="B13" s="27"/>
      <c r="C13" s="28" t="s">
        <v>8</v>
      </c>
      <c r="D13" s="31" t="s">
        <v>65</v>
      </c>
    </row>
    <row r="14" spans="1:4" ht="20.100000000000001" customHeight="1" x14ac:dyDescent="0.25">
      <c r="A14" s="45" t="s">
        <v>27</v>
      </c>
      <c r="B14" s="27"/>
      <c r="C14" s="28" t="s">
        <v>55</v>
      </c>
      <c r="D14" s="31" t="s">
        <v>67</v>
      </c>
    </row>
    <row r="15" spans="1:4" ht="20.100000000000001" customHeight="1" x14ac:dyDescent="0.25">
      <c r="A15" s="45" t="s">
        <v>28</v>
      </c>
      <c r="B15" s="27"/>
      <c r="C15" s="28" t="s">
        <v>123</v>
      </c>
      <c r="D15" s="32" t="s">
        <v>122</v>
      </c>
    </row>
    <row r="16" spans="1:4" ht="20.100000000000001" customHeight="1" x14ac:dyDescent="0.25">
      <c r="A16" s="45" t="s">
        <v>29</v>
      </c>
      <c r="B16" s="27"/>
      <c r="C16" s="28" t="s">
        <v>9</v>
      </c>
      <c r="D16" s="31" t="s">
        <v>66</v>
      </c>
    </row>
    <row r="17" spans="1:4" ht="20.100000000000001" customHeight="1" x14ac:dyDescent="0.25">
      <c r="A17" s="45" t="s">
        <v>30</v>
      </c>
      <c r="B17" s="27"/>
      <c r="C17" s="28" t="s">
        <v>8</v>
      </c>
      <c r="D17" s="31" t="s">
        <v>62</v>
      </c>
    </row>
    <row r="18" spans="1:4" ht="20.100000000000001" customHeight="1" x14ac:dyDescent="0.25">
      <c r="A18" s="45" t="s">
        <v>31</v>
      </c>
      <c r="B18" s="27"/>
      <c r="C18" s="28" t="s">
        <v>4</v>
      </c>
      <c r="D18" s="31" t="s">
        <v>84</v>
      </c>
    </row>
    <row r="19" spans="1:4" ht="20.100000000000001" customHeight="1" x14ac:dyDescent="0.25">
      <c r="A19" s="45" t="s">
        <v>32</v>
      </c>
      <c r="B19" s="27"/>
      <c r="C19" s="28" t="s">
        <v>55</v>
      </c>
      <c r="D19" s="32" t="s">
        <v>106</v>
      </c>
    </row>
    <row r="20" spans="1:4" ht="20.100000000000001" customHeight="1" x14ac:dyDescent="0.25">
      <c r="A20" s="45" t="s">
        <v>33</v>
      </c>
      <c r="B20" s="27"/>
      <c r="C20" s="28" t="s">
        <v>53</v>
      </c>
      <c r="D20" s="31" t="s">
        <v>106</v>
      </c>
    </row>
    <row r="21" spans="1:4" ht="20.100000000000001" customHeight="1" x14ac:dyDescent="0.25">
      <c r="A21" s="45" t="s">
        <v>34</v>
      </c>
      <c r="B21" s="27"/>
      <c r="C21" s="28" t="s">
        <v>12</v>
      </c>
      <c r="D21" s="31" t="s">
        <v>106</v>
      </c>
    </row>
    <row r="22" spans="1:4" ht="20.100000000000001" customHeight="1" x14ac:dyDescent="0.25">
      <c r="A22" s="45" t="s">
        <v>35</v>
      </c>
      <c r="B22" s="27"/>
      <c r="C22" s="28" t="s">
        <v>4</v>
      </c>
      <c r="D22" s="31" t="s">
        <v>85</v>
      </c>
    </row>
    <row r="23" spans="1:4" ht="20.100000000000001" customHeight="1" x14ac:dyDescent="0.25">
      <c r="A23" s="45" t="s">
        <v>36</v>
      </c>
      <c r="B23" s="27"/>
      <c r="C23" s="28" t="s">
        <v>8</v>
      </c>
      <c r="D23" s="31" t="s">
        <v>64</v>
      </c>
    </row>
    <row r="24" spans="1:4" ht="20.100000000000001" customHeight="1" x14ac:dyDescent="0.25">
      <c r="A24" s="45" t="s">
        <v>37</v>
      </c>
      <c r="B24" s="27"/>
      <c r="C24" s="28" t="s">
        <v>58</v>
      </c>
      <c r="D24" s="31" t="s">
        <v>128</v>
      </c>
    </row>
    <row r="25" spans="1:4" ht="20.100000000000001" customHeight="1" x14ac:dyDescent="0.25">
      <c r="A25" s="45" t="s">
        <v>38</v>
      </c>
      <c r="B25" s="27"/>
      <c r="C25" s="28" t="s">
        <v>57</v>
      </c>
      <c r="D25" s="31" t="s">
        <v>67</v>
      </c>
    </row>
    <row r="26" spans="1:4" ht="20.100000000000001" customHeight="1" x14ac:dyDescent="0.25">
      <c r="A26" s="45" t="s">
        <v>39</v>
      </c>
      <c r="B26" s="27"/>
      <c r="C26" s="28" t="s">
        <v>82</v>
      </c>
      <c r="D26" s="31" t="s">
        <v>76</v>
      </c>
    </row>
    <row r="27" spans="1:4" ht="20.100000000000001" customHeight="1" x14ac:dyDescent="0.25">
      <c r="A27" s="45" t="s">
        <v>40</v>
      </c>
      <c r="B27" s="27"/>
      <c r="C27" s="28" t="s">
        <v>8</v>
      </c>
      <c r="D27" s="31" t="s">
        <v>62</v>
      </c>
    </row>
    <row r="28" spans="1:4" ht="20.100000000000001" customHeight="1" x14ac:dyDescent="0.25">
      <c r="A28" s="45" t="s">
        <v>41</v>
      </c>
      <c r="B28" s="27"/>
      <c r="C28" s="28" t="s">
        <v>15</v>
      </c>
      <c r="D28" s="31" t="s">
        <v>63</v>
      </c>
    </row>
    <row r="29" spans="1:4" ht="20.100000000000001" customHeight="1" x14ac:dyDescent="0.25">
      <c r="A29" s="45" t="s">
        <v>42</v>
      </c>
      <c r="B29" s="27"/>
      <c r="C29" s="28" t="s">
        <v>78</v>
      </c>
      <c r="D29" s="31" t="s">
        <v>79</v>
      </c>
    </row>
    <row r="30" spans="1:4" ht="20.100000000000001" customHeight="1" x14ac:dyDescent="0.25">
      <c r="A30" s="45" t="s">
        <v>43</v>
      </c>
      <c r="B30" s="27"/>
      <c r="C30" s="28" t="s">
        <v>81</v>
      </c>
      <c r="D30" s="31" t="s">
        <v>124</v>
      </c>
    </row>
    <row r="31" spans="1:4" ht="20.100000000000001" customHeight="1" x14ac:dyDescent="0.25">
      <c r="A31" s="45" t="s">
        <v>44</v>
      </c>
      <c r="B31" s="27"/>
      <c r="C31" s="28" t="s">
        <v>59</v>
      </c>
      <c r="D31" s="31" t="s">
        <v>116</v>
      </c>
    </row>
    <row r="32" spans="1:4" ht="20.100000000000001" customHeight="1" x14ac:dyDescent="0.25">
      <c r="A32" s="45" t="s">
        <v>45</v>
      </c>
      <c r="B32" s="27"/>
      <c r="C32" s="28" t="s">
        <v>4</v>
      </c>
      <c r="D32" s="31" t="s">
        <v>76</v>
      </c>
    </row>
    <row r="33" spans="1:4" ht="20.100000000000001" customHeight="1" x14ac:dyDescent="0.25">
      <c r="A33" s="45" t="s">
        <v>46</v>
      </c>
      <c r="B33" s="27"/>
      <c r="C33" s="28"/>
      <c r="D33" s="31" t="s">
        <v>73</v>
      </c>
    </row>
    <row r="34" spans="1:4" ht="20.100000000000001" customHeight="1" x14ac:dyDescent="0.25">
      <c r="A34" s="45" t="s">
        <v>47</v>
      </c>
      <c r="B34" s="27"/>
      <c r="C34" s="28" t="s">
        <v>8</v>
      </c>
      <c r="D34" s="31" t="s">
        <v>64</v>
      </c>
    </row>
    <row r="35" spans="1:4" ht="20.100000000000001" customHeight="1" thickBot="1" x14ac:dyDescent="0.3">
      <c r="A35" s="46" t="s">
        <v>48</v>
      </c>
      <c r="B35" s="39"/>
      <c r="C35" s="34" t="s">
        <v>13</v>
      </c>
      <c r="D35" s="35" t="s">
        <v>80</v>
      </c>
    </row>
    <row r="36" spans="1:4" s="1" customFormat="1" ht="20.100000000000001" customHeight="1" thickBot="1" x14ac:dyDescent="0.35">
      <c r="A36" s="47" t="s">
        <v>83</v>
      </c>
      <c r="B36" s="41"/>
      <c r="C36" s="42"/>
      <c r="D36" s="43"/>
    </row>
    <row r="37" spans="1:4" ht="20.100000000000001" customHeight="1" x14ac:dyDescent="0.25">
      <c r="A37" s="48" t="s">
        <v>61</v>
      </c>
      <c r="B37" s="29"/>
      <c r="C37" s="30" t="s">
        <v>12</v>
      </c>
      <c r="D37" s="40" t="s">
        <v>73</v>
      </c>
    </row>
    <row r="38" spans="1:4" ht="20.100000000000001" customHeight="1" x14ac:dyDescent="0.25">
      <c r="A38" s="49" t="s">
        <v>74</v>
      </c>
      <c r="B38" s="27"/>
      <c r="C38" s="28" t="s">
        <v>11</v>
      </c>
      <c r="D38" s="31" t="s">
        <v>73</v>
      </c>
    </row>
    <row r="39" spans="1:4" ht="20.100000000000001" customHeight="1" x14ac:dyDescent="0.25">
      <c r="A39" s="49" t="s">
        <v>75</v>
      </c>
      <c r="B39" s="27"/>
      <c r="C39" s="28" t="s">
        <v>11</v>
      </c>
      <c r="D39" s="31" t="s">
        <v>73</v>
      </c>
    </row>
    <row r="40" spans="1:4" ht="20.100000000000001" customHeight="1" x14ac:dyDescent="0.25">
      <c r="A40" s="49" t="s">
        <v>126</v>
      </c>
      <c r="B40" s="27"/>
      <c r="C40" s="28" t="s">
        <v>4</v>
      </c>
      <c r="D40" s="31" t="s">
        <v>73</v>
      </c>
    </row>
    <row r="41" spans="1:4" ht="20.100000000000001" customHeight="1" x14ac:dyDescent="0.25">
      <c r="A41" s="49" t="s">
        <v>125</v>
      </c>
      <c r="B41" s="27"/>
      <c r="C41" s="28" t="s">
        <v>4</v>
      </c>
      <c r="D41" s="31" t="s">
        <v>73</v>
      </c>
    </row>
    <row r="42" spans="1:4" ht="20.100000000000001" customHeight="1" x14ac:dyDescent="0.25">
      <c r="A42" s="49" t="s">
        <v>72</v>
      </c>
      <c r="B42" s="27"/>
      <c r="C42" s="28" t="s">
        <v>15</v>
      </c>
      <c r="D42" s="31" t="s">
        <v>73</v>
      </c>
    </row>
    <row r="43" spans="1:4" ht="20.100000000000001" customHeight="1" x14ac:dyDescent="0.25">
      <c r="A43" s="49" t="s">
        <v>71</v>
      </c>
      <c r="B43" s="27"/>
      <c r="C43" s="28" t="s">
        <v>15</v>
      </c>
      <c r="D43" s="31" t="s">
        <v>73</v>
      </c>
    </row>
    <row r="44" spans="1:4" ht="20.100000000000001" customHeight="1" x14ac:dyDescent="0.25">
      <c r="A44" s="49" t="s">
        <v>70</v>
      </c>
      <c r="B44" s="27"/>
      <c r="C44" s="28" t="s">
        <v>15</v>
      </c>
      <c r="D44" s="31" t="s">
        <v>73</v>
      </c>
    </row>
    <row r="45" spans="1:4" ht="20.100000000000001" customHeight="1" x14ac:dyDescent="0.25">
      <c r="A45" s="49" t="s">
        <v>69</v>
      </c>
      <c r="B45" s="27"/>
      <c r="C45" s="28" t="s">
        <v>15</v>
      </c>
      <c r="D45" s="31" t="s">
        <v>73</v>
      </c>
    </row>
    <row r="46" spans="1:4" ht="20.100000000000001" customHeight="1" x14ac:dyDescent="0.25">
      <c r="A46" s="57" t="s">
        <v>118</v>
      </c>
      <c r="B46" s="39"/>
      <c r="C46" s="34" t="s">
        <v>55</v>
      </c>
      <c r="D46" s="35" t="s">
        <v>73</v>
      </c>
    </row>
    <row r="47" spans="1:4" ht="20.25" customHeight="1" thickBot="1" x14ac:dyDescent="0.3">
      <c r="A47" s="50" t="s">
        <v>60</v>
      </c>
      <c r="B47" s="34"/>
      <c r="C47" s="34" t="s">
        <v>13</v>
      </c>
      <c r="D47" s="58" t="s">
        <v>73</v>
      </c>
    </row>
    <row r="48" spans="1:4" ht="19.5" thickBot="1" x14ac:dyDescent="0.35">
      <c r="A48" s="47" t="s">
        <v>104</v>
      </c>
      <c r="B48" s="37"/>
      <c r="C48" s="37"/>
      <c r="D48" s="38"/>
    </row>
    <row r="49" spans="1:4" ht="20.100000000000001" customHeight="1" x14ac:dyDescent="0.25">
      <c r="A49" s="51" t="s">
        <v>2</v>
      </c>
      <c r="B49" s="36"/>
      <c r="C49" s="36"/>
      <c r="D49" s="104">
        <v>180000</v>
      </c>
    </row>
    <row r="50" spans="1:4" ht="20.100000000000001" customHeight="1" x14ac:dyDescent="0.25">
      <c r="A50" s="52" t="s">
        <v>4</v>
      </c>
      <c r="B50" s="28"/>
      <c r="C50" s="28"/>
      <c r="D50" s="105">
        <v>100000</v>
      </c>
    </row>
    <row r="51" spans="1:4" ht="20.100000000000001" customHeight="1" x14ac:dyDescent="0.25">
      <c r="A51" s="52" t="s">
        <v>8</v>
      </c>
      <c r="B51" s="28"/>
      <c r="C51" s="28"/>
      <c r="D51" s="105">
        <v>180000</v>
      </c>
    </row>
    <row r="52" spans="1:4" ht="20.100000000000001" customHeight="1" x14ac:dyDescent="0.25">
      <c r="A52" s="52" t="s">
        <v>12</v>
      </c>
      <c r="B52" s="28"/>
      <c r="C52" s="28"/>
      <c r="D52" s="105">
        <v>180000</v>
      </c>
    </row>
    <row r="53" spans="1:4" ht="20.100000000000001" customHeight="1" x14ac:dyDescent="0.25">
      <c r="A53" s="53" t="s">
        <v>3</v>
      </c>
      <c r="B53" s="28"/>
      <c r="C53" s="28"/>
      <c r="D53" s="105">
        <v>180000</v>
      </c>
    </row>
    <row r="54" spans="1:4" ht="20.100000000000001" customHeight="1" x14ac:dyDescent="0.25">
      <c r="A54" s="53" t="s">
        <v>13</v>
      </c>
      <c r="B54" s="28"/>
      <c r="C54" s="28"/>
      <c r="D54" s="105">
        <v>180000</v>
      </c>
    </row>
    <row r="55" spans="1:4" ht="20.100000000000001" customHeight="1" x14ac:dyDescent="0.25">
      <c r="A55" s="53" t="s">
        <v>105</v>
      </c>
      <c r="B55" s="28"/>
      <c r="C55" s="28"/>
      <c r="D55" s="105">
        <v>180000</v>
      </c>
    </row>
    <row r="56" spans="1:4" ht="20.100000000000001" customHeight="1" x14ac:dyDescent="0.25">
      <c r="A56" s="53" t="s">
        <v>6</v>
      </c>
      <c r="B56" s="28"/>
      <c r="C56" s="28"/>
      <c r="D56" s="105">
        <v>180000</v>
      </c>
    </row>
    <row r="57" spans="1:4" ht="20.100000000000001" customHeight="1" x14ac:dyDescent="0.25">
      <c r="A57" s="53" t="s">
        <v>10</v>
      </c>
      <c r="B57" s="28"/>
      <c r="C57" s="28"/>
      <c r="D57" s="105">
        <v>180000</v>
      </c>
    </row>
    <row r="58" spans="1:4" ht="20.100000000000001" customHeight="1" x14ac:dyDescent="0.25">
      <c r="A58" s="53" t="s">
        <v>5</v>
      </c>
      <c r="B58" s="28"/>
      <c r="C58" s="28"/>
      <c r="D58" s="105">
        <v>180000</v>
      </c>
    </row>
    <row r="59" spans="1:4" ht="20.100000000000001" customHeight="1" x14ac:dyDescent="0.25">
      <c r="A59" s="53" t="s">
        <v>7</v>
      </c>
      <c r="B59" s="28"/>
      <c r="C59" s="28"/>
      <c r="D59" s="105">
        <v>180000</v>
      </c>
    </row>
    <row r="60" spans="1:4" ht="20.100000000000001" customHeight="1" x14ac:dyDescent="0.25">
      <c r="A60" s="53" t="s">
        <v>11</v>
      </c>
      <c r="B60" s="28"/>
      <c r="C60" s="28"/>
      <c r="D60" s="105">
        <v>180000</v>
      </c>
    </row>
    <row r="61" spans="1:4" ht="20.100000000000001" customHeight="1" thickBot="1" x14ac:dyDescent="0.3">
      <c r="A61" s="54" t="s">
        <v>15</v>
      </c>
      <c r="B61" s="33"/>
      <c r="C61" s="33"/>
      <c r="D61" s="106">
        <v>180000</v>
      </c>
    </row>
    <row r="62" spans="1:4" x14ac:dyDescent="0.25">
      <c r="D62">
        <f>(D49++D50+D51+D52+D53+D54+D55+D56+D57+D58+D59+D60+D61)</f>
        <v>2260000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5"/>
  <sheetViews>
    <sheetView topLeftCell="A61" zoomScaleNormal="100" workbookViewId="0">
      <selection activeCell="A37" sqref="A37:XFD37"/>
    </sheetView>
  </sheetViews>
  <sheetFormatPr defaultRowHeight="15" x14ac:dyDescent="0.25"/>
  <cols>
    <col min="1" max="1" width="22.7109375" customWidth="1"/>
    <col min="2" max="2" width="32.85546875" hidden="1" customWidth="1"/>
    <col min="3" max="3" width="35.85546875" customWidth="1"/>
    <col min="4" max="4" width="28" customWidth="1"/>
    <col min="5" max="5" width="14" style="202" customWidth="1"/>
    <col min="6" max="6" width="17.140625" customWidth="1"/>
    <col min="7" max="7" width="15.85546875" customWidth="1"/>
    <col min="8" max="8" width="13.7109375" customWidth="1"/>
    <col min="9" max="9" width="16" customWidth="1"/>
    <col min="10" max="10" width="12.42578125" bestFit="1" customWidth="1"/>
  </cols>
  <sheetData>
    <row r="1" spans="1:10" ht="24" customHeight="1" thickBot="1" x14ac:dyDescent="0.4">
      <c r="A1" s="293" t="s">
        <v>177</v>
      </c>
      <c r="B1" s="294"/>
      <c r="C1" s="294"/>
      <c r="D1" s="294"/>
      <c r="E1" s="295"/>
    </row>
    <row r="2" spans="1:10" ht="27.6" customHeight="1" thickBot="1" x14ac:dyDescent="0.35">
      <c r="A2" s="55" t="s">
        <v>50</v>
      </c>
      <c r="B2" s="55"/>
      <c r="C2" s="56" t="s">
        <v>52</v>
      </c>
      <c r="D2" s="55" t="s">
        <v>51</v>
      </c>
      <c r="E2" s="205" t="s">
        <v>193</v>
      </c>
      <c r="F2" s="272">
        <v>2016</v>
      </c>
      <c r="G2" s="273">
        <v>2017</v>
      </c>
      <c r="H2" s="274" t="s">
        <v>207</v>
      </c>
      <c r="I2" t="s">
        <v>208</v>
      </c>
      <c r="J2" t="s">
        <v>209</v>
      </c>
    </row>
    <row r="3" spans="1:10" ht="20.100000000000001" customHeight="1" x14ac:dyDescent="0.25">
      <c r="A3" s="44" t="s">
        <v>16</v>
      </c>
      <c r="B3" s="29"/>
      <c r="C3" s="30" t="s">
        <v>178</v>
      </c>
      <c r="D3" s="40" t="s">
        <v>202</v>
      </c>
      <c r="E3" s="267">
        <v>80000</v>
      </c>
      <c r="F3" s="275">
        <v>55000</v>
      </c>
      <c r="G3" s="275">
        <v>25000</v>
      </c>
      <c r="H3" s="275">
        <f>SUM(F3:G3)</f>
        <v>80000</v>
      </c>
      <c r="I3" s="278">
        <v>55000</v>
      </c>
    </row>
    <row r="4" spans="1:10" ht="20.100000000000001" customHeight="1" x14ac:dyDescent="0.25">
      <c r="A4" s="45" t="s">
        <v>17</v>
      </c>
      <c r="B4" s="27"/>
      <c r="C4" s="28" t="s">
        <v>53</v>
      </c>
      <c r="D4" s="31" t="s">
        <v>162</v>
      </c>
      <c r="E4" s="268">
        <v>95000</v>
      </c>
      <c r="F4" s="275">
        <v>55000</v>
      </c>
      <c r="G4" s="275">
        <v>40000</v>
      </c>
      <c r="H4" s="275">
        <f t="shared" ref="H4:H47" si="0">SUM(F4:G4)</f>
        <v>95000</v>
      </c>
      <c r="I4" s="278">
        <v>55000</v>
      </c>
    </row>
    <row r="5" spans="1:10" ht="20.100000000000001" customHeight="1" x14ac:dyDescent="0.25">
      <c r="A5" s="45" t="s">
        <v>18</v>
      </c>
      <c r="B5" s="27"/>
      <c r="C5" s="28" t="s">
        <v>185</v>
      </c>
      <c r="D5" s="31" t="s">
        <v>188</v>
      </c>
      <c r="E5" s="268">
        <v>75000</v>
      </c>
      <c r="F5" s="275">
        <v>40000</v>
      </c>
      <c r="G5" s="275">
        <v>35000</v>
      </c>
      <c r="H5" s="275">
        <f t="shared" si="0"/>
        <v>75000</v>
      </c>
      <c r="I5" s="278">
        <v>40000</v>
      </c>
    </row>
    <row r="6" spans="1:10" ht="20.100000000000001" customHeight="1" x14ac:dyDescent="0.25">
      <c r="A6" s="45" t="s">
        <v>20</v>
      </c>
      <c r="B6" s="27"/>
      <c r="C6" s="28" t="s">
        <v>8</v>
      </c>
      <c r="D6" s="31" t="s">
        <v>191</v>
      </c>
      <c r="E6" s="268">
        <v>15000</v>
      </c>
      <c r="F6" s="275">
        <v>7500</v>
      </c>
      <c r="G6" s="275">
        <v>7500</v>
      </c>
      <c r="H6" s="275">
        <f t="shared" si="0"/>
        <v>15000</v>
      </c>
      <c r="I6" s="278">
        <v>7500</v>
      </c>
    </row>
    <row r="7" spans="1:10" ht="20.100000000000001" customHeight="1" x14ac:dyDescent="0.25">
      <c r="A7" s="45" t="s">
        <v>21</v>
      </c>
      <c r="B7" s="27"/>
      <c r="C7" s="28" t="s">
        <v>8</v>
      </c>
      <c r="D7" s="31" t="s">
        <v>163</v>
      </c>
      <c r="E7" s="268">
        <v>35000</v>
      </c>
      <c r="F7" s="275">
        <v>17500</v>
      </c>
      <c r="G7" s="275">
        <v>17500</v>
      </c>
      <c r="H7" s="275">
        <f t="shared" si="0"/>
        <v>35000</v>
      </c>
      <c r="I7" s="278">
        <v>17500</v>
      </c>
    </row>
    <row r="8" spans="1:10" ht="20.100000000000001" customHeight="1" x14ac:dyDescent="0.25">
      <c r="A8" s="45" t="s">
        <v>22</v>
      </c>
      <c r="B8" s="27"/>
      <c r="C8" s="28" t="s">
        <v>173</v>
      </c>
      <c r="D8" s="31" t="s">
        <v>195</v>
      </c>
      <c r="E8" s="268">
        <v>55000</v>
      </c>
      <c r="F8" s="275">
        <v>20000</v>
      </c>
      <c r="G8" s="275">
        <v>35000</v>
      </c>
      <c r="H8" s="275">
        <f t="shared" si="0"/>
        <v>55000</v>
      </c>
      <c r="I8" s="278">
        <v>20000</v>
      </c>
    </row>
    <row r="9" spans="1:10" ht="20.100000000000001" customHeight="1" x14ac:dyDescent="0.25">
      <c r="A9" s="45" t="s">
        <v>23</v>
      </c>
      <c r="B9" s="27"/>
      <c r="C9" s="28" t="s">
        <v>180</v>
      </c>
      <c r="D9" s="32" t="s">
        <v>181</v>
      </c>
      <c r="E9" s="268">
        <v>150000</v>
      </c>
      <c r="F9" s="275">
        <v>85000</v>
      </c>
      <c r="G9" s="275">
        <v>65000</v>
      </c>
      <c r="H9" s="275">
        <f t="shared" si="0"/>
        <v>150000</v>
      </c>
      <c r="I9" s="278">
        <v>85000</v>
      </c>
    </row>
    <row r="10" spans="1:10" ht="20.100000000000001" customHeight="1" x14ac:dyDescent="0.25">
      <c r="A10" s="45" t="s">
        <v>24</v>
      </c>
      <c r="B10" s="27"/>
      <c r="C10" s="28" t="s">
        <v>56</v>
      </c>
      <c r="D10" s="31" t="s">
        <v>127</v>
      </c>
      <c r="E10" s="268">
        <v>80000</v>
      </c>
      <c r="F10" s="275">
        <v>55000</v>
      </c>
      <c r="G10" s="275">
        <v>25000</v>
      </c>
      <c r="H10" s="275">
        <f t="shared" si="0"/>
        <v>80000</v>
      </c>
      <c r="I10" s="278">
        <v>55000</v>
      </c>
    </row>
    <row r="11" spans="1:10" ht="20.100000000000001" customHeight="1" x14ac:dyDescent="0.25">
      <c r="A11" s="45" t="s">
        <v>25</v>
      </c>
      <c r="B11" s="27"/>
      <c r="C11" s="28" t="s">
        <v>13</v>
      </c>
      <c r="D11" s="31" t="s">
        <v>163</v>
      </c>
      <c r="E11" s="268">
        <v>35000</v>
      </c>
      <c r="F11" s="275">
        <v>17500</v>
      </c>
      <c r="G11" s="275">
        <v>17500</v>
      </c>
      <c r="H11" s="275">
        <f t="shared" si="0"/>
        <v>35000</v>
      </c>
      <c r="I11" s="278">
        <v>17500</v>
      </c>
    </row>
    <row r="12" spans="1:10" ht="20.100000000000001" customHeight="1" x14ac:dyDescent="0.25">
      <c r="A12" s="45" t="s">
        <v>26</v>
      </c>
      <c r="B12" s="27"/>
      <c r="C12" s="28" t="s">
        <v>8</v>
      </c>
      <c r="D12" s="31" t="s">
        <v>67</v>
      </c>
      <c r="E12" s="268">
        <v>10000</v>
      </c>
      <c r="F12" s="275">
        <v>5000</v>
      </c>
      <c r="G12" s="275">
        <v>5000</v>
      </c>
      <c r="H12" s="275">
        <f t="shared" si="0"/>
        <v>10000</v>
      </c>
      <c r="I12" s="278">
        <v>5000</v>
      </c>
    </row>
    <row r="13" spans="1:10" ht="20.100000000000001" customHeight="1" x14ac:dyDescent="0.25">
      <c r="A13" s="45" t="s">
        <v>27</v>
      </c>
      <c r="B13" s="27"/>
      <c r="C13" s="28" t="s">
        <v>55</v>
      </c>
      <c r="D13" s="31" t="s">
        <v>67</v>
      </c>
      <c r="E13" s="268">
        <v>10000</v>
      </c>
      <c r="F13" s="275">
        <v>5000</v>
      </c>
      <c r="G13" s="275">
        <v>5000</v>
      </c>
      <c r="H13" s="275">
        <f t="shared" si="0"/>
        <v>10000</v>
      </c>
      <c r="I13" s="278">
        <v>5000</v>
      </c>
    </row>
    <row r="14" spans="1:10" ht="20.100000000000001" customHeight="1" x14ac:dyDescent="0.25">
      <c r="A14" s="45" t="s">
        <v>28</v>
      </c>
      <c r="B14" s="27"/>
      <c r="C14" s="28" t="s">
        <v>186</v>
      </c>
      <c r="D14" s="32" t="s">
        <v>187</v>
      </c>
      <c r="E14" s="268">
        <v>180000</v>
      </c>
      <c r="F14" s="275">
        <v>100000</v>
      </c>
      <c r="G14" s="275">
        <v>80000</v>
      </c>
      <c r="H14" s="275">
        <f t="shared" si="0"/>
        <v>180000</v>
      </c>
      <c r="I14" s="278"/>
      <c r="J14" s="278">
        <v>100000</v>
      </c>
    </row>
    <row r="15" spans="1:10" ht="20.100000000000001" customHeight="1" x14ac:dyDescent="0.25">
      <c r="A15" s="45" t="s">
        <v>29</v>
      </c>
      <c r="B15" s="27"/>
      <c r="C15" s="28" t="s">
        <v>139</v>
      </c>
      <c r="D15" s="31" t="s">
        <v>62</v>
      </c>
      <c r="E15" s="268">
        <v>30000</v>
      </c>
      <c r="F15" s="275">
        <v>15000</v>
      </c>
      <c r="G15" s="275">
        <v>15000</v>
      </c>
      <c r="H15" s="275">
        <f t="shared" si="0"/>
        <v>30000</v>
      </c>
      <c r="I15" s="278">
        <v>15000</v>
      </c>
    </row>
    <row r="16" spans="1:10" ht="20.100000000000001" customHeight="1" x14ac:dyDescent="0.25">
      <c r="A16" s="45" t="s">
        <v>30</v>
      </c>
      <c r="B16" s="27"/>
      <c r="C16" s="28" t="s">
        <v>203</v>
      </c>
      <c r="D16" s="31" t="s">
        <v>204</v>
      </c>
      <c r="E16" s="268">
        <v>55000</v>
      </c>
      <c r="F16" s="275">
        <v>17500</v>
      </c>
      <c r="G16" s="275">
        <v>37500</v>
      </c>
      <c r="H16" s="275">
        <f t="shared" si="0"/>
        <v>55000</v>
      </c>
      <c r="I16" s="278">
        <v>17500</v>
      </c>
    </row>
    <row r="17" spans="1:10" ht="20.100000000000001" customHeight="1" x14ac:dyDescent="0.25">
      <c r="A17" s="45" t="s">
        <v>164</v>
      </c>
      <c r="B17" s="27"/>
      <c r="C17" s="28" t="s">
        <v>45</v>
      </c>
      <c r="D17" s="31" t="s">
        <v>165</v>
      </c>
      <c r="E17" s="268">
        <v>70000</v>
      </c>
      <c r="F17" s="275">
        <v>35000</v>
      </c>
      <c r="G17" s="275">
        <v>35000</v>
      </c>
      <c r="H17" s="275">
        <f t="shared" si="0"/>
        <v>70000</v>
      </c>
      <c r="I17" s="278"/>
      <c r="J17" s="278">
        <v>35000</v>
      </c>
    </row>
    <row r="18" spans="1:10" ht="20.100000000000001" customHeight="1" x14ac:dyDescent="0.25">
      <c r="A18" s="45" t="s">
        <v>32</v>
      </c>
      <c r="B18" s="27"/>
      <c r="C18" s="28" t="s">
        <v>55</v>
      </c>
      <c r="D18" s="179" t="s">
        <v>165</v>
      </c>
      <c r="E18" s="268">
        <v>70000</v>
      </c>
      <c r="F18" s="275">
        <v>35000</v>
      </c>
      <c r="G18" s="275">
        <v>35000</v>
      </c>
      <c r="H18" s="275">
        <f t="shared" si="0"/>
        <v>70000</v>
      </c>
      <c r="I18" s="278">
        <v>35000</v>
      </c>
    </row>
    <row r="19" spans="1:10" ht="20.100000000000001" customHeight="1" x14ac:dyDescent="0.25">
      <c r="A19" s="45" t="s">
        <v>33</v>
      </c>
      <c r="B19" s="27"/>
      <c r="C19" s="28" t="s">
        <v>53</v>
      </c>
      <c r="D19" s="31" t="s">
        <v>106</v>
      </c>
      <c r="E19" s="268">
        <v>90000</v>
      </c>
      <c r="F19" s="275">
        <v>45000</v>
      </c>
      <c r="G19" s="275">
        <v>45000</v>
      </c>
      <c r="H19" s="275">
        <f t="shared" si="0"/>
        <v>90000</v>
      </c>
      <c r="I19" s="278">
        <v>45000</v>
      </c>
    </row>
    <row r="20" spans="1:10" ht="20.100000000000001" customHeight="1" x14ac:dyDescent="0.25">
      <c r="A20" s="45" t="s">
        <v>161</v>
      </c>
      <c r="B20" s="27"/>
      <c r="C20" s="28" t="s">
        <v>205</v>
      </c>
      <c r="D20" s="31" t="s">
        <v>200</v>
      </c>
      <c r="E20" s="268">
        <v>135000</v>
      </c>
      <c r="F20" s="275">
        <v>60000</v>
      </c>
      <c r="G20" s="275">
        <v>75000</v>
      </c>
      <c r="H20" s="275">
        <f t="shared" si="0"/>
        <v>135000</v>
      </c>
      <c r="I20" s="278">
        <v>60000</v>
      </c>
    </row>
    <row r="21" spans="1:10" ht="20.100000000000001" customHeight="1" x14ac:dyDescent="0.25">
      <c r="A21" s="45" t="s">
        <v>35</v>
      </c>
      <c r="B21" s="27"/>
      <c r="C21" s="28" t="s">
        <v>45</v>
      </c>
      <c r="D21" s="31" t="s">
        <v>85</v>
      </c>
      <c r="E21" s="268">
        <v>50000</v>
      </c>
      <c r="F21" s="275">
        <v>25000</v>
      </c>
      <c r="G21" s="275">
        <v>25000</v>
      </c>
      <c r="H21" s="275">
        <f t="shared" si="0"/>
        <v>50000</v>
      </c>
      <c r="I21" s="278">
        <v>25000</v>
      </c>
    </row>
    <row r="22" spans="1:10" ht="20.100000000000001" customHeight="1" x14ac:dyDescent="0.25">
      <c r="A22" s="45" t="s">
        <v>36</v>
      </c>
      <c r="B22" s="27"/>
      <c r="C22" s="28" t="s">
        <v>8</v>
      </c>
      <c r="D22" s="31" t="s">
        <v>163</v>
      </c>
      <c r="E22" s="268">
        <v>35000</v>
      </c>
      <c r="F22" s="275">
        <v>17500</v>
      </c>
      <c r="G22" s="275">
        <v>17500</v>
      </c>
      <c r="H22" s="275">
        <f t="shared" si="0"/>
        <v>35000</v>
      </c>
      <c r="I22" s="278">
        <v>17500</v>
      </c>
    </row>
    <row r="23" spans="1:10" ht="20.100000000000001" customHeight="1" x14ac:dyDescent="0.25">
      <c r="A23" s="45" t="s">
        <v>37</v>
      </c>
      <c r="B23" s="27"/>
      <c r="C23" s="28" t="s">
        <v>57</v>
      </c>
      <c r="D23" s="31" t="s">
        <v>85</v>
      </c>
      <c r="E23" s="268">
        <v>50000</v>
      </c>
      <c r="F23" s="275">
        <v>25000</v>
      </c>
      <c r="G23" s="275">
        <v>25000</v>
      </c>
      <c r="H23" s="275">
        <f t="shared" si="0"/>
        <v>50000</v>
      </c>
      <c r="I23" s="278">
        <v>25000</v>
      </c>
    </row>
    <row r="24" spans="1:10" ht="20.100000000000001" customHeight="1" x14ac:dyDescent="0.25">
      <c r="A24" s="45" t="s">
        <v>40</v>
      </c>
      <c r="B24" s="27"/>
      <c r="C24" s="28" t="s">
        <v>8</v>
      </c>
      <c r="D24" s="31" t="s">
        <v>62</v>
      </c>
      <c r="E24" s="268">
        <v>30000</v>
      </c>
      <c r="F24" s="275">
        <v>15000</v>
      </c>
      <c r="G24" s="275">
        <v>15000</v>
      </c>
      <c r="H24" s="275">
        <f t="shared" si="0"/>
        <v>30000</v>
      </c>
      <c r="I24" s="278">
        <v>15000</v>
      </c>
    </row>
    <row r="25" spans="1:10" ht="20.100000000000001" customHeight="1" x14ac:dyDescent="0.25">
      <c r="A25" s="45" t="s">
        <v>41</v>
      </c>
      <c r="B25" s="27"/>
      <c r="C25" s="28" t="s">
        <v>175</v>
      </c>
      <c r="D25" s="31" t="s">
        <v>63</v>
      </c>
      <c r="E25" s="269">
        <v>80000</v>
      </c>
      <c r="F25" s="275">
        <v>40000</v>
      </c>
      <c r="G25" s="275">
        <v>40000</v>
      </c>
      <c r="H25" s="275">
        <f t="shared" si="0"/>
        <v>80000</v>
      </c>
      <c r="I25" s="278">
        <v>40000</v>
      </c>
    </row>
    <row r="26" spans="1:10" ht="20.100000000000001" customHeight="1" x14ac:dyDescent="0.25">
      <c r="A26" s="45" t="s">
        <v>42</v>
      </c>
      <c r="B26" s="27"/>
      <c r="C26" s="28" t="s">
        <v>78</v>
      </c>
      <c r="D26" s="31" t="s">
        <v>206</v>
      </c>
      <c r="E26" s="270">
        <v>60000</v>
      </c>
      <c r="F26" s="275">
        <v>35000</v>
      </c>
      <c r="G26" s="275">
        <v>25000</v>
      </c>
      <c r="H26" s="275">
        <f t="shared" si="0"/>
        <v>60000</v>
      </c>
      <c r="I26" s="278">
        <v>35000</v>
      </c>
    </row>
    <row r="27" spans="1:10" ht="20.100000000000001" customHeight="1" x14ac:dyDescent="0.25">
      <c r="A27" s="45" t="s">
        <v>43</v>
      </c>
      <c r="B27" s="27"/>
      <c r="C27" s="28" t="s">
        <v>189</v>
      </c>
      <c r="D27" s="31" t="s">
        <v>190</v>
      </c>
      <c r="E27" s="268">
        <v>100000</v>
      </c>
      <c r="F27" s="275">
        <v>62500</v>
      </c>
      <c r="G27" s="275">
        <v>37500</v>
      </c>
      <c r="H27" s="275">
        <f t="shared" si="0"/>
        <v>100000</v>
      </c>
      <c r="J27" s="278">
        <v>62500</v>
      </c>
    </row>
    <row r="28" spans="1:10" ht="20.100000000000001" customHeight="1" x14ac:dyDescent="0.25">
      <c r="A28" s="45" t="s">
        <v>44</v>
      </c>
      <c r="B28" s="27"/>
      <c r="C28" s="28" t="s">
        <v>166</v>
      </c>
      <c r="D28" s="31" t="s">
        <v>167</v>
      </c>
      <c r="E28" s="268">
        <v>65000</v>
      </c>
      <c r="F28" s="275">
        <v>25000</v>
      </c>
      <c r="G28" s="275">
        <v>40000</v>
      </c>
      <c r="H28" s="275">
        <f t="shared" si="0"/>
        <v>65000</v>
      </c>
      <c r="I28" s="278"/>
      <c r="J28" s="278">
        <v>25000</v>
      </c>
    </row>
    <row r="29" spans="1:10" ht="20.100000000000001" customHeight="1" x14ac:dyDescent="0.25">
      <c r="A29" s="45" t="s">
        <v>46</v>
      </c>
      <c r="B29" s="27"/>
      <c r="C29" s="201" t="s">
        <v>168</v>
      </c>
      <c r="D29" s="179" t="s">
        <v>192</v>
      </c>
      <c r="E29" s="268">
        <v>75000</v>
      </c>
      <c r="F29" s="275">
        <v>37500</v>
      </c>
      <c r="G29" s="275">
        <v>37500</v>
      </c>
      <c r="H29" s="275">
        <f t="shared" si="0"/>
        <v>75000</v>
      </c>
      <c r="I29" s="278"/>
      <c r="J29" s="278">
        <v>37500</v>
      </c>
    </row>
    <row r="30" spans="1:10" ht="20.100000000000001" customHeight="1" x14ac:dyDescent="0.25">
      <c r="A30" s="45" t="s">
        <v>47</v>
      </c>
      <c r="B30" s="27"/>
      <c r="C30" s="28" t="s">
        <v>8</v>
      </c>
      <c r="D30" s="31" t="s">
        <v>163</v>
      </c>
      <c r="E30" s="268">
        <v>35000</v>
      </c>
      <c r="F30" s="275">
        <v>17500</v>
      </c>
      <c r="G30" s="275">
        <v>17500</v>
      </c>
      <c r="H30" s="275">
        <f t="shared" si="0"/>
        <v>35000</v>
      </c>
      <c r="I30" s="278">
        <v>17500</v>
      </c>
    </row>
    <row r="31" spans="1:10" ht="20.100000000000001" customHeight="1" x14ac:dyDescent="0.25">
      <c r="A31" s="45" t="s">
        <v>48</v>
      </c>
      <c r="B31" s="27"/>
      <c r="C31" s="28" t="s">
        <v>13</v>
      </c>
      <c r="D31" s="31" t="s">
        <v>176</v>
      </c>
      <c r="E31" s="268">
        <v>47500</v>
      </c>
      <c r="F31" s="275">
        <v>25346</v>
      </c>
      <c r="G31" s="275">
        <v>22154</v>
      </c>
      <c r="H31" s="275">
        <f t="shared" si="0"/>
        <v>47500</v>
      </c>
      <c r="I31" s="278">
        <v>25346</v>
      </c>
    </row>
    <row r="32" spans="1:10" ht="20.100000000000001" customHeight="1" x14ac:dyDescent="0.25">
      <c r="A32" s="45" t="s">
        <v>147</v>
      </c>
      <c r="B32" s="27"/>
      <c r="C32" s="181" t="s">
        <v>59</v>
      </c>
      <c r="D32" s="31" t="s">
        <v>85</v>
      </c>
      <c r="E32" s="268">
        <v>50000</v>
      </c>
      <c r="F32" s="275">
        <v>25000</v>
      </c>
      <c r="G32" s="275">
        <v>25000</v>
      </c>
      <c r="H32" s="275">
        <f t="shared" si="0"/>
        <v>50000</v>
      </c>
      <c r="J32" s="278">
        <v>25000</v>
      </c>
    </row>
    <row r="33" spans="1:10" ht="20.100000000000001" customHeight="1" x14ac:dyDescent="0.25">
      <c r="A33" s="45" t="s">
        <v>136</v>
      </c>
      <c r="B33" s="27"/>
      <c r="C33" s="181" t="s">
        <v>2</v>
      </c>
      <c r="D33" s="31" t="s">
        <v>163</v>
      </c>
      <c r="E33" s="268">
        <v>35000</v>
      </c>
      <c r="F33" s="275">
        <v>17500</v>
      </c>
      <c r="G33" s="275">
        <v>17500</v>
      </c>
      <c r="H33" s="275">
        <f t="shared" si="0"/>
        <v>35000</v>
      </c>
      <c r="J33" s="278">
        <v>17500</v>
      </c>
    </row>
    <row r="34" spans="1:10" ht="20.100000000000001" customHeight="1" x14ac:dyDescent="0.25">
      <c r="A34" s="45" t="s">
        <v>148</v>
      </c>
      <c r="B34" s="27"/>
      <c r="C34" s="181" t="s">
        <v>2</v>
      </c>
      <c r="D34" s="31" t="s">
        <v>62</v>
      </c>
      <c r="E34" s="268">
        <v>30000</v>
      </c>
      <c r="F34" s="275">
        <v>15000</v>
      </c>
      <c r="G34" s="275">
        <v>15000</v>
      </c>
      <c r="H34" s="275">
        <f t="shared" si="0"/>
        <v>30000</v>
      </c>
      <c r="J34" s="278">
        <v>15000</v>
      </c>
    </row>
    <row r="35" spans="1:10" ht="20.100000000000001" customHeight="1" x14ac:dyDescent="0.25">
      <c r="A35" s="45" t="s">
        <v>169</v>
      </c>
      <c r="B35" s="27"/>
      <c r="C35" s="181" t="s">
        <v>8</v>
      </c>
      <c r="D35" s="31" t="s">
        <v>65</v>
      </c>
      <c r="E35" s="268">
        <v>15000</v>
      </c>
      <c r="F35" s="275">
        <v>7500</v>
      </c>
      <c r="G35" s="275">
        <v>7500</v>
      </c>
      <c r="H35" s="275">
        <f t="shared" si="0"/>
        <v>15000</v>
      </c>
      <c r="J35" s="278">
        <v>7500</v>
      </c>
    </row>
    <row r="36" spans="1:10" ht="20.100000000000001" customHeight="1" x14ac:dyDescent="0.25">
      <c r="A36" s="45" t="s">
        <v>170</v>
      </c>
      <c r="B36" s="27"/>
      <c r="C36" s="181" t="s">
        <v>12</v>
      </c>
      <c r="D36" s="31" t="s">
        <v>66</v>
      </c>
      <c r="E36" s="268">
        <v>40000</v>
      </c>
      <c r="F36" s="275">
        <v>20000</v>
      </c>
      <c r="G36" s="275">
        <v>20000</v>
      </c>
      <c r="H36" s="275">
        <f t="shared" si="0"/>
        <v>40000</v>
      </c>
      <c r="J36" s="278">
        <v>20000</v>
      </c>
    </row>
    <row r="37" spans="1:10" ht="20.100000000000001" customHeight="1" x14ac:dyDescent="0.25">
      <c r="A37" s="45" t="s">
        <v>140</v>
      </c>
      <c r="B37" s="27"/>
      <c r="C37" s="181" t="s">
        <v>139</v>
      </c>
      <c r="D37" s="31" t="s">
        <v>171</v>
      </c>
      <c r="E37" s="268">
        <v>22500</v>
      </c>
      <c r="F37" s="275">
        <v>11500</v>
      </c>
      <c r="G37" s="275">
        <v>11000</v>
      </c>
      <c r="H37" s="275">
        <f t="shared" si="0"/>
        <v>22500</v>
      </c>
      <c r="J37" s="278">
        <v>11500</v>
      </c>
    </row>
    <row r="38" spans="1:10" ht="20.100000000000001" customHeight="1" x14ac:dyDescent="0.25">
      <c r="A38" s="45" t="s">
        <v>141</v>
      </c>
      <c r="B38" s="27"/>
      <c r="C38" s="181" t="s">
        <v>139</v>
      </c>
      <c r="D38" s="31" t="s">
        <v>171</v>
      </c>
      <c r="E38" s="268">
        <v>22500</v>
      </c>
      <c r="F38" s="275">
        <v>11500</v>
      </c>
      <c r="G38" s="275">
        <v>11000</v>
      </c>
      <c r="H38" s="275">
        <f t="shared" si="0"/>
        <v>22500</v>
      </c>
      <c r="J38" s="278">
        <v>11500</v>
      </c>
    </row>
    <row r="39" spans="1:10" ht="20.100000000000001" customHeight="1" x14ac:dyDescent="0.25">
      <c r="A39" s="45" t="s">
        <v>138</v>
      </c>
      <c r="B39" s="27"/>
      <c r="C39" s="181" t="s">
        <v>45</v>
      </c>
      <c r="D39" s="31" t="s">
        <v>85</v>
      </c>
      <c r="E39" s="268">
        <v>50000</v>
      </c>
      <c r="F39" s="275">
        <v>25000</v>
      </c>
      <c r="G39" s="275">
        <v>25000</v>
      </c>
      <c r="H39" s="275">
        <f t="shared" si="0"/>
        <v>50000</v>
      </c>
      <c r="I39" s="278">
        <v>25000</v>
      </c>
      <c r="J39" s="278">
        <v>0</v>
      </c>
    </row>
    <row r="40" spans="1:10" ht="20.100000000000001" customHeight="1" x14ac:dyDescent="0.25">
      <c r="A40" s="45" t="s">
        <v>150</v>
      </c>
      <c r="B40" s="27"/>
      <c r="C40" s="181" t="s">
        <v>55</v>
      </c>
      <c r="D40" s="31" t="s">
        <v>163</v>
      </c>
      <c r="E40" s="268">
        <v>35000</v>
      </c>
      <c r="F40" s="275">
        <v>17500</v>
      </c>
      <c r="G40" s="275">
        <v>17500</v>
      </c>
      <c r="H40" s="275">
        <f t="shared" si="0"/>
        <v>35000</v>
      </c>
      <c r="J40" s="278">
        <v>17500</v>
      </c>
    </row>
    <row r="41" spans="1:10" ht="20.100000000000001" customHeight="1" x14ac:dyDescent="0.25">
      <c r="A41" s="45" t="s">
        <v>156</v>
      </c>
      <c r="B41" s="27"/>
      <c r="C41" s="181" t="s">
        <v>113</v>
      </c>
      <c r="D41" s="31" t="s">
        <v>64</v>
      </c>
      <c r="E41" s="268">
        <v>25000</v>
      </c>
      <c r="F41" s="275">
        <v>12500</v>
      </c>
      <c r="G41" s="275">
        <v>12500</v>
      </c>
      <c r="H41" s="275">
        <f t="shared" si="0"/>
        <v>25000</v>
      </c>
      <c r="J41" s="278">
        <v>12500</v>
      </c>
    </row>
    <row r="42" spans="1:10" ht="20.100000000000001" customHeight="1" x14ac:dyDescent="0.25">
      <c r="A42" s="45" t="s">
        <v>143</v>
      </c>
      <c r="B42" s="27"/>
      <c r="C42" s="181" t="s">
        <v>182</v>
      </c>
      <c r="D42" s="31" t="s">
        <v>183</v>
      </c>
      <c r="E42" s="268">
        <v>40000</v>
      </c>
      <c r="F42" s="275">
        <v>27500</v>
      </c>
      <c r="G42" s="275">
        <v>12500</v>
      </c>
      <c r="H42" s="275">
        <f t="shared" si="0"/>
        <v>40000</v>
      </c>
      <c r="J42" s="278">
        <v>27500</v>
      </c>
    </row>
    <row r="43" spans="1:10" ht="20.100000000000001" customHeight="1" x14ac:dyDescent="0.25">
      <c r="A43" s="45" t="s">
        <v>144</v>
      </c>
      <c r="B43" s="27">
        <v>4</v>
      </c>
      <c r="C43" s="181" t="s">
        <v>113</v>
      </c>
      <c r="D43" s="31" t="s">
        <v>64</v>
      </c>
      <c r="E43" s="268">
        <v>25000</v>
      </c>
      <c r="F43" s="275">
        <v>12500</v>
      </c>
      <c r="G43" s="275">
        <v>12500</v>
      </c>
      <c r="H43" s="275">
        <f t="shared" si="0"/>
        <v>25000</v>
      </c>
      <c r="J43" s="278">
        <v>12500</v>
      </c>
    </row>
    <row r="44" spans="1:10" ht="20.100000000000001" customHeight="1" x14ac:dyDescent="0.25">
      <c r="A44" s="45" t="s">
        <v>145</v>
      </c>
      <c r="B44" s="27"/>
      <c r="C44" s="181" t="s">
        <v>113</v>
      </c>
      <c r="D44" s="31" t="s">
        <v>67</v>
      </c>
      <c r="E44" s="268">
        <v>10000</v>
      </c>
      <c r="F44" s="275">
        <v>5000</v>
      </c>
      <c r="G44" s="275">
        <v>5000</v>
      </c>
      <c r="H44" s="275">
        <f t="shared" si="0"/>
        <v>10000</v>
      </c>
      <c r="J44" s="278">
        <v>5000</v>
      </c>
    </row>
    <row r="45" spans="1:10" ht="20.100000000000001" customHeight="1" x14ac:dyDescent="0.25">
      <c r="A45" s="45" t="s">
        <v>61</v>
      </c>
      <c r="B45" s="27"/>
      <c r="C45" s="28" t="s">
        <v>12</v>
      </c>
      <c r="D45" s="31" t="s">
        <v>196</v>
      </c>
      <c r="E45" s="268">
        <v>20000</v>
      </c>
      <c r="F45" s="275">
        <v>10000</v>
      </c>
      <c r="G45" s="275">
        <v>10000</v>
      </c>
      <c r="H45" s="275">
        <f t="shared" si="0"/>
        <v>20000</v>
      </c>
      <c r="I45" s="278">
        <v>10000</v>
      </c>
      <c r="J45" s="278">
        <v>0</v>
      </c>
    </row>
    <row r="46" spans="1:10" ht="20.100000000000001" customHeight="1" x14ac:dyDescent="0.25">
      <c r="A46" s="46" t="s">
        <v>118</v>
      </c>
      <c r="B46" s="39"/>
      <c r="C46" s="34" t="s">
        <v>184</v>
      </c>
      <c r="D46" s="35" t="s">
        <v>199</v>
      </c>
      <c r="E46" s="268">
        <v>55000</v>
      </c>
      <c r="F46" s="275">
        <v>37500</v>
      </c>
      <c r="G46" s="275">
        <v>17500</v>
      </c>
      <c r="H46" s="275">
        <f t="shared" si="0"/>
        <v>55000</v>
      </c>
      <c r="J46" s="278">
        <v>37500</v>
      </c>
    </row>
    <row r="47" spans="1:10" ht="20.25" customHeight="1" thickBot="1" x14ac:dyDescent="0.3">
      <c r="A47" s="180" t="s">
        <v>112</v>
      </c>
      <c r="B47" s="34"/>
      <c r="C47" s="34" t="s">
        <v>13</v>
      </c>
      <c r="D47" s="58" t="s">
        <v>163</v>
      </c>
      <c r="E47" s="271">
        <v>35000</v>
      </c>
      <c r="F47" s="276">
        <v>17500</v>
      </c>
      <c r="G47" s="276">
        <v>17500</v>
      </c>
      <c r="H47" s="276">
        <f t="shared" si="0"/>
        <v>35000</v>
      </c>
      <c r="J47" s="278">
        <v>17500</v>
      </c>
    </row>
    <row r="48" spans="1:10" ht="19.5" thickBot="1" x14ac:dyDescent="0.35">
      <c r="A48" s="47" t="s">
        <v>104</v>
      </c>
      <c r="B48" s="37"/>
      <c r="C48" s="37"/>
      <c r="D48" s="38"/>
      <c r="E48" s="206">
        <f>SUM(E3:E47)</f>
        <v>2407500</v>
      </c>
      <c r="F48" s="277">
        <f>SUM(F3:F47)</f>
        <v>1268346</v>
      </c>
      <c r="G48" s="277">
        <f>SUM(G3:G47)</f>
        <v>1139154</v>
      </c>
      <c r="H48" s="277">
        <f>SUM(F48:G48)</f>
        <v>2407500</v>
      </c>
      <c r="I48" s="202">
        <f>SUM(I3:I47)</f>
        <v>770346</v>
      </c>
      <c r="J48" s="202">
        <f>SUM(J3:J47)</f>
        <v>498000</v>
      </c>
    </row>
    <row r="49" spans="1:7" ht="20.100000000000001" customHeight="1" x14ac:dyDescent="0.25">
      <c r="A49" s="51" t="s">
        <v>2</v>
      </c>
      <c r="B49" s="36"/>
      <c r="C49" s="36"/>
      <c r="D49" s="207">
        <v>180000</v>
      </c>
      <c r="F49" s="202"/>
      <c r="G49" s="202"/>
    </row>
    <row r="50" spans="1:7" ht="20.100000000000001" customHeight="1" x14ac:dyDescent="0.25">
      <c r="A50" s="52" t="s">
        <v>6</v>
      </c>
      <c r="B50" s="28"/>
      <c r="C50" s="28"/>
      <c r="D50" s="204">
        <v>180000</v>
      </c>
      <c r="F50" s="202"/>
      <c r="G50" s="202"/>
    </row>
    <row r="51" spans="1:7" ht="20.100000000000001" customHeight="1" x14ac:dyDescent="0.25">
      <c r="A51" s="52" t="s">
        <v>8</v>
      </c>
      <c r="B51" s="28"/>
      <c r="C51" s="28"/>
      <c r="D51" s="204">
        <v>180000</v>
      </c>
      <c r="F51" s="202"/>
      <c r="G51" s="202"/>
    </row>
    <row r="52" spans="1:7" ht="20.100000000000001" customHeight="1" x14ac:dyDescent="0.25">
      <c r="A52" s="52" t="s">
        <v>12</v>
      </c>
      <c r="B52" s="28"/>
      <c r="C52" s="28"/>
      <c r="D52" s="204">
        <v>180000</v>
      </c>
      <c r="F52" s="202"/>
      <c r="G52" s="202"/>
    </row>
    <row r="53" spans="1:7" ht="20.100000000000001" customHeight="1" x14ac:dyDescent="0.25">
      <c r="A53" s="53" t="s">
        <v>3</v>
      </c>
      <c r="B53" s="28"/>
      <c r="C53" s="28"/>
      <c r="D53" s="204">
        <v>180000</v>
      </c>
      <c r="F53" s="202"/>
      <c r="G53" s="202"/>
    </row>
    <row r="54" spans="1:7" ht="20.100000000000001" customHeight="1" x14ac:dyDescent="0.25">
      <c r="A54" s="53" t="s">
        <v>13</v>
      </c>
      <c r="B54" s="28"/>
      <c r="C54" s="28"/>
      <c r="D54" s="204">
        <v>180000</v>
      </c>
      <c r="F54" s="202"/>
      <c r="G54" s="202"/>
    </row>
    <row r="55" spans="1:7" ht="20.100000000000001" customHeight="1" x14ac:dyDescent="0.25">
      <c r="A55" s="53" t="s">
        <v>139</v>
      </c>
      <c r="B55" s="28"/>
      <c r="C55" s="28"/>
      <c r="D55" s="204">
        <v>180000</v>
      </c>
      <c r="F55" s="202"/>
      <c r="G55" s="202"/>
    </row>
    <row r="56" spans="1:7" ht="20.100000000000001" customHeight="1" x14ac:dyDescent="0.25">
      <c r="A56" s="53" t="s">
        <v>45</v>
      </c>
      <c r="B56" s="28"/>
      <c r="C56" s="28"/>
      <c r="D56" s="204">
        <v>180000</v>
      </c>
      <c r="F56" s="202"/>
      <c r="G56" s="202"/>
    </row>
    <row r="57" spans="1:7" ht="20.100000000000001" customHeight="1" x14ac:dyDescent="0.25">
      <c r="A57" s="53" t="s">
        <v>10</v>
      </c>
      <c r="B57" s="28"/>
      <c r="C57" s="28"/>
      <c r="D57" s="204">
        <v>180000</v>
      </c>
      <c r="F57" s="202"/>
      <c r="G57" s="202"/>
    </row>
    <row r="58" spans="1:7" ht="20.100000000000001" customHeight="1" x14ac:dyDescent="0.25">
      <c r="A58" s="53" t="s">
        <v>113</v>
      </c>
      <c r="B58" s="28"/>
      <c r="C58" s="28"/>
      <c r="D58" s="204">
        <v>180000</v>
      </c>
      <c r="F58" s="202"/>
      <c r="G58" s="202"/>
    </row>
    <row r="59" spans="1:7" ht="20.100000000000001" customHeight="1" x14ac:dyDescent="0.25">
      <c r="A59" s="53" t="s">
        <v>5</v>
      </c>
      <c r="B59" s="28"/>
      <c r="C59" s="28"/>
      <c r="D59" s="204">
        <v>180000</v>
      </c>
      <c r="F59" s="202"/>
      <c r="G59" s="202"/>
    </row>
    <row r="60" spans="1:7" ht="20.100000000000001" customHeight="1" x14ac:dyDescent="0.25">
      <c r="A60" s="53" t="s">
        <v>7</v>
      </c>
      <c r="B60" s="28"/>
      <c r="C60" s="28"/>
      <c r="D60" s="204">
        <v>180000</v>
      </c>
      <c r="F60" s="202"/>
      <c r="G60" s="202"/>
    </row>
    <row r="61" spans="1:7" ht="20.100000000000001" customHeight="1" x14ac:dyDescent="0.25">
      <c r="A61" s="53" t="s">
        <v>11</v>
      </c>
      <c r="B61" s="28"/>
      <c r="C61" s="28"/>
      <c r="D61" s="204">
        <v>180000</v>
      </c>
      <c r="F61" s="202"/>
      <c r="G61" s="202"/>
    </row>
    <row r="62" spans="1:7" ht="20.100000000000001" customHeight="1" thickBot="1" x14ac:dyDescent="0.3">
      <c r="A62" s="54" t="s">
        <v>15</v>
      </c>
      <c r="B62" s="33"/>
      <c r="C62" s="33"/>
      <c r="D62" s="208">
        <v>180000</v>
      </c>
      <c r="F62" s="202"/>
      <c r="G62" s="202"/>
    </row>
    <row r="63" spans="1:7" x14ac:dyDescent="0.25">
      <c r="D63" s="203">
        <f>SUM(D49:D62)</f>
        <v>2520000</v>
      </c>
    </row>
    <row r="64" spans="1:7" x14ac:dyDescent="0.25">
      <c r="D64" s="209">
        <v>2422500</v>
      </c>
    </row>
    <row r="65" spans="3:4" x14ac:dyDescent="0.25">
      <c r="C65" s="210" t="s">
        <v>194</v>
      </c>
      <c r="D65" s="203">
        <f>SUM(D63:D64)</f>
        <v>4942500</v>
      </c>
    </row>
  </sheetData>
  <mergeCells count="1">
    <mergeCell ref="A1:E1"/>
  </mergeCells>
  <pageMargins left="0.7" right="0.7" top="0.78740157499999996" bottom="0.78740157499999996" header="0.3" footer="0.3"/>
  <pageSetup paperSize="9" scale="57" orientation="portrait" horizontalDpi="4294967293" vertic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A35" sqref="A35:XFD35"/>
    </sheetView>
  </sheetViews>
  <sheetFormatPr defaultRowHeight="15" x14ac:dyDescent="0.25"/>
  <cols>
    <col min="1" max="1" width="20.7109375" customWidth="1"/>
    <col min="2" max="2" width="13.140625" customWidth="1"/>
    <col min="3" max="3" width="21" customWidth="1"/>
    <col min="4" max="4" width="13.85546875" style="202" customWidth="1"/>
    <col min="5" max="5" width="25.28515625" customWidth="1"/>
    <col min="6" max="6" width="12.85546875" customWidth="1"/>
  </cols>
  <sheetData>
    <row r="1" spans="1:5" ht="26.25" customHeight="1" thickBot="1" x14ac:dyDescent="0.3">
      <c r="A1" s="296" t="s">
        <v>135</v>
      </c>
      <c r="B1" s="296"/>
      <c r="C1" s="296"/>
      <c r="D1" s="296"/>
      <c r="E1" s="296"/>
    </row>
    <row r="2" spans="1:5" ht="17.100000000000001" customHeight="1" thickBot="1" x14ac:dyDescent="0.3">
      <c r="A2" s="107" t="s">
        <v>107</v>
      </c>
      <c r="B2" s="107"/>
      <c r="C2" s="108" t="s">
        <v>129</v>
      </c>
      <c r="D2" s="211" t="s">
        <v>108</v>
      </c>
      <c r="E2" s="108" t="s">
        <v>130</v>
      </c>
    </row>
    <row r="3" spans="1:5" ht="15.95" customHeight="1" thickBot="1" x14ac:dyDescent="0.3">
      <c r="A3" s="250" t="s">
        <v>151</v>
      </c>
      <c r="B3" s="251">
        <v>0</v>
      </c>
      <c r="C3" s="252" t="s">
        <v>152</v>
      </c>
      <c r="D3" s="253">
        <v>75000</v>
      </c>
      <c r="E3" s="254" t="s">
        <v>179</v>
      </c>
    </row>
    <row r="4" spans="1:5" ht="15.95" customHeight="1" x14ac:dyDescent="0.25">
      <c r="A4" s="93"/>
      <c r="B4" s="133"/>
      <c r="C4" s="255" t="s">
        <v>153</v>
      </c>
      <c r="D4" s="256">
        <v>15000</v>
      </c>
      <c r="E4" s="257"/>
    </row>
    <row r="5" spans="1:5" ht="15.95" customHeight="1" x14ac:dyDescent="0.25">
      <c r="A5" s="94"/>
      <c r="B5" s="133"/>
      <c r="C5" s="258" t="s">
        <v>154</v>
      </c>
      <c r="D5" s="259">
        <v>30000</v>
      </c>
      <c r="E5" s="260"/>
    </row>
    <row r="6" spans="1:5" s="178" customFormat="1" ht="15.95" customHeight="1" x14ac:dyDescent="0.25">
      <c r="A6" s="94"/>
      <c r="B6" s="133"/>
      <c r="C6" s="261" t="s">
        <v>157</v>
      </c>
      <c r="D6" s="259">
        <v>0</v>
      </c>
      <c r="E6" s="262" t="s">
        <v>198</v>
      </c>
    </row>
    <row r="7" spans="1:5" s="178" customFormat="1" ht="15.95" customHeight="1" x14ac:dyDescent="0.25">
      <c r="A7" s="94"/>
      <c r="B7" s="133"/>
      <c r="C7" s="261" t="s">
        <v>158</v>
      </c>
      <c r="D7" s="259">
        <v>30000</v>
      </c>
      <c r="E7" s="262"/>
    </row>
    <row r="8" spans="1:5" s="178" customFormat="1" ht="15.95" customHeight="1" x14ac:dyDescent="0.25">
      <c r="A8" s="94"/>
      <c r="B8" s="133"/>
      <c r="C8" s="261" t="s">
        <v>174</v>
      </c>
      <c r="D8" s="259">
        <v>30000</v>
      </c>
      <c r="E8" s="262"/>
    </row>
    <row r="9" spans="1:5" s="178" customFormat="1" ht="15.95" customHeight="1" x14ac:dyDescent="0.25">
      <c r="A9" s="94"/>
      <c r="B9" s="133"/>
      <c r="C9" s="261" t="s">
        <v>118</v>
      </c>
      <c r="D9" s="259">
        <v>20000</v>
      </c>
      <c r="E9" s="262"/>
    </row>
    <row r="10" spans="1:5" s="178" customFormat="1" ht="15.95" customHeight="1" x14ac:dyDescent="0.25">
      <c r="A10" s="94"/>
      <c r="B10" s="133"/>
      <c r="C10" s="261" t="s">
        <v>197</v>
      </c>
      <c r="D10" s="259">
        <v>30000</v>
      </c>
      <c r="E10" s="262"/>
    </row>
    <row r="11" spans="1:5" s="178" customFormat="1" ht="15.95" customHeight="1" thickBot="1" x14ac:dyDescent="0.3">
      <c r="A11" s="97"/>
      <c r="B11" s="135"/>
      <c r="C11" s="263" t="s">
        <v>201</v>
      </c>
      <c r="D11" s="264">
        <v>20000</v>
      </c>
      <c r="E11" s="265"/>
    </row>
    <row r="12" spans="1:5" ht="15.95" customHeight="1" thickBot="1" x14ac:dyDescent="0.3">
      <c r="A12" s="87" t="s">
        <v>2</v>
      </c>
      <c r="B12" s="136">
        <v>180000</v>
      </c>
      <c r="C12" s="59" t="s">
        <v>109</v>
      </c>
      <c r="D12" s="212">
        <v>50000</v>
      </c>
      <c r="E12" s="60"/>
    </row>
    <row r="13" spans="1:5" ht="15.95" customHeight="1" x14ac:dyDescent="0.25">
      <c r="A13" s="88"/>
      <c r="B13" s="132"/>
      <c r="C13" s="61" t="s">
        <v>172</v>
      </c>
      <c r="D13" s="213">
        <v>55000</v>
      </c>
      <c r="E13" s="62"/>
    </row>
    <row r="14" spans="1:5" ht="15.95" customHeight="1" x14ac:dyDescent="0.25">
      <c r="A14" s="89"/>
      <c r="B14" s="132"/>
      <c r="C14" s="61" t="s">
        <v>147</v>
      </c>
      <c r="D14" s="214">
        <v>50000</v>
      </c>
      <c r="E14" s="62" t="s">
        <v>142</v>
      </c>
    </row>
    <row r="15" spans="1:5" ht="15.95" customHeight="1" x14ac:dyDescent="0.25">
      <c r="A15" s="89"/>
      <c r="B15" s="132"/>
      <c r="C15" s="61" t="s">
        <v>136</v>
      </c>
      <c r="D15" s="214">
        <v>35000</v>
      </c>
      <c r="E15" s="62" t="s">
        <v>142</v>
      </c>
    </row>
    <row r="16" spans="1:5" ht="15.95" customHeight="1" x14ac:dyDescent="0.25">
      <c r="A16" s="89"/>
      <c r="B16" s="132"/>
      <c r="C16" s="61" t="s">
        <v>148</v>
      </c>
      <c r="D16" s="214">
        <v>30000</v>
      </c>
      <c r="E16" s="62" t="s">
        <v>142</v>
      </c>
    </row>
    <row r="17" spans="1:5" ht="15.95" customHeight="1" thickBot="1" x14ac:dyDescent="0.3">
      <c r="A17" s="89"/>
      <c r="B17" s="132"/>
      <c r="C17" s="61" t="s">
        <v>28</v>
      </c>
      <c r="D17" s="215">
        <v>35000</v>
      </c>
      <c r="E17" s="62"/>
    </row>
    <row r="18" spans="1:5" ht="15.95" customHeight="1" thickBot="1" x14ac:dyDescent="0.3">
      <c r="A18" s="98" t="s">
        <v>6</v>
      </c>
      <c r="B18" s="142">
        <v>180000</v>
      </c>
      <c r="C18" s="79" t="s">
        <v>17</v>
      </c>
      <c r="D18" s="216">
        <v>95000</v>
      </c>
      <c r="E18" s="124" t="s">
        <v>146</v>
      </c>
    </row>
    <row r="19" spans="1:5" ht="15.95" customHeight="1" x14ac:dyDescent="0.25">
      <c r="A19" s="93"/>
      <c r="B19" s="133"/>
      <c r="C19" s="80" t="s">
        <v>33</v>
      </c>
      <c r="D19" s="217">
        <v>90000</v>
      </c>
      <c r="E19" s="125"/>
    </row>
    <row r="20" spans="1:5" ht="15.95" customHeight="1" thickBot="1" x14ac:dyDescent="0.3">
      <c r="A20" s="97"/>
      <c r="B20" s="135"/>
      <c r="C20" s="81" t="s">
        <v>18</v>
      </c>
      <c r="D20" s="218">
        <v>30000</v>
      </c>
      <c r="E20" s="126"/>
    </row>
    <row r="21" spans="1:5" ht="15.95" customHeight="1" thickBot="1" x14ac:dyDescent="0.3">
      <c r="A21" s="91" t="s">
        <v>8</v>
      </c>
      <c r="B21" s="137">
        <v>180000</v>
      </c>
      <c r="C21" s="65" t="s">
        <v>36</v>
      </c>
      <c r="D21" s="219">
        <v>35000</v>
      </c>
      <c r="E21" s="111"/>
    </row>
    <row r="22" spans="1:5" ht="15.95" customHeight="1" x14ac:dyDescent="0.25">
      <c r="A22" s="89"/>
      <c r="B22" s="133"/>
      <c r="C22" s="65" t="s">
        <v>20</v>
      </c>
      <c r="D22" s="219">
        <v>15000</v>
      </c>
      <c r="E22" s="111"/>
    </row>
    <row r="23" spans="1:5" ht="15.95" customHeight="1" x14ac:dyDescent="0.25">
      <c r="A23" s="89"/>
      <c r="B23" s="133"/>
      <c r="C23" s="65" t="s">
        <v>21</v>
      </c>
      <c r="D23" s="219">
        <v>35000</v>
      </c>
      <c r="E23" s="111"/>
    </row>
    <row r="24" spans="1:5" ht="15.95" customHeight="1" x14ac:dyDescent="0.25">
      <c r="A24" s="89"/>
      <c r="B24" s="133"/>
      <c r="C24" s="65" t="s">
        <v>26</v>
      </c>
      <c r="D24" s="219">
        <v>10000</v>
      </c>
      <c r="E24" s="111"/>
    </row>
    <row r="25" spans="1:5" ht="15.95" customHeight="1" x14ac:dyDescent="0.25">
      <c r="A25" s="89"/>
      <c r="B25" s="133"/>
      <c r="C25" s="65" t="s">
        <v>30</v>
      </c>
      <c r="D25" s="219">
        <v>35000</v>
      </c>
      <c r="E25" s="111"/>
    </row>
    <row r="26" spans="1:5" ht="15.95" customHeight="1" x14ac:dyDescent="0.25">
      <c r="A26" s="89"/>
      <c r="B26" s="133"/>
      <c r="C26" s="65" t="s">
        <v>40</v>
      </c>
      <c r="D26" s="219">
        <v>30000</v>
      </c>
      <c r="E26" s="111"/>
    </row>
    <row r="27" spans="1:5" ht="15.95" customHeight="1" x14ac:dyDescent="0.25">
      <c r="A27" s="89"/>
      <c r="B27" s="133"/>
      <c r="C27" s="65" t="s">
        <v>43</v>
      </c>
      <c r="D27" s="219">
        <v>15000</v>
      </c>
      <c r="E27" s="111"/>
    </row>
    <row r="28" spans="1:5" ht="15.95" customHeight="1" x14ac:dyDescent="0.25">
      <c r="A28" s="89"/>
      <c r="B28" s="133"/>
      <c r="C28" s="66" t="s">
        <v>159</v>
      </c>
      <c r="D28" s="220">
        <v>15000</v>
      </c>
      <c r="E28" s="112" t="s">
        <v>142</v>
      </c>
    </row>
    <row r="29" spans="1:5" ht="15.95" customHeight="1" x14ac:dyDescent="0.25">
      <c r="A29" s="89"/>
      <c r="B29" s="133"/>
      <c r="C29" s="66" t="s">
        <v>161</v>
      </c>
      <c r="D29" s="220">
        <v>15000</v>
      </c>
      <c r="E29" s="112"/>
    </row>
    <row r="30" spans="1:5" ht="15.95" customHeight="1" x14ac:dyDescent="0.25">
      <c r="A30" s="89"/>
      <c r="B30" s="133"/>
      <c r="C30" s="66" t="s">
        <v>160</v>
      </c>
      <c r="D30" s="220">
        <v>15000</v>
      </c>
      <c r="E30" s="112"/>
    </row>
    <row r="31" spans="1:5" ht="15.95" customHeight="1" thickBot="1" x14ac:dyDescent="0.3">
      <c r="A31" s="89"/>
      <c r="B31" s="133"/>
      <c r="C31" s="66" t="s">
        <v>110</v>
      </c>
      <c r="D31" s="220">
        <v>35000</v>
      </c>
      <c r="E31" s="112"/>
    </row>
    <row r="32" spans="1:5" ht="15.95" customHeight="1" thickBot="1" x14ac:dyDescent="0.3">
      <c r="A32" s="92" t="s">
        <v>12</v>
      </c>
      <c r="B32" s="138">
        <v>180000</v>
      </c>
      <c r="C32" s="67" t="s">
        <v>34</v>
      </c>
      <c r="D32" s="221">
        <v>90000</v>
      </c>
      <c r="E32" s="113"/>
    </row>
    <row r="33" spans="1:6" ht="15.95" customHeight="1" x14ac:dyDescent="0.25">
      <c r="A33" s="93"/>
      <c r="B33" s="133"/>
      <c r="C33" s="68" t="s">
        <v>111</v>
      </c>
      <c r="D33" s="222">
        <v>40000</v>
      </c>
      <c r="E33" s="114"/>
    </row>
    <row r="34" spans="1:6" ht="15.95" customHeight="1" x14ac:dyDescent="0.25">
      <c r="A34" s="94"/>
      <c r="B34" s="133"/>
      <c r="C34" s="68" t="s">
        <v>24</v>
      </c>
      <c r="D34" s="222">
        <v>50000</v>
      </c>
      <c r="E34" s="114"/>
    </row>
    <row r="35" spans="1:6" ht="15.95" customHeight="1" x14ac:dyDescent="0.25">
      <c r="A35" s="94"/>
      <c r="B35" s="133"/>
      <c r="C35" s="69" t="s">
        <v>170</v>
      </c>
      <c r="D35" s="223">
        <v>40000</v>
      </c>
      <c r="E35" s="115" t="s">
        <v>142</v>
      </c>
    </row>
    <row r="36" spans="1:6" ht="15.95" customHeight="1" thickBot="1" x14ac:dyDescent="0.3">
      <c r="A36" s="97"/>
      <c r="B36" s="135"/>
      <c r="C36" s="70" t="s">
        <v>61</v>
      </c>
      <c r="D36" s="224">
        <v>20000</v>
      </c>
      <c r="E36" s="116" t="s">
        <v>142</v>
      </c>
    </row>
    <row r="37" spans="1:6" ht="15.95" customHeight="1" thickBot="1" x14ac:dyDescent="0.3">
      <c r="A37" s="95" t="s">
        <v>3</v>
      </c>
      <c r="B37" s="139">
        <v>180000</v>
      </c>
      <c r="C37" s="71" t="s">
        <v>28</v>
      </c>
      <c r="D37" s="225">
        <v>130000</v>
      </c>
      <c r="E37" s="117"/>
    </row>
    <row r="38" spans="1:6" ht="15.95" customHeight="1" x14ac:dyDescent="0.25">
      <c r="A38" s="89"/>
      <c r="B38" s="134"/>
      <c r="C38" s="72" t="s">
        <v>37</v>
      </c>
      <c r="D38" s="226">
        <v>50000</v>
      </c>
      <c r="E38" s="118"/>
    </row>
    <row r="39" spans="1:6" ht="15.95" hidden="1" customHeight="1" x14ac:dyDescent="0.25">
      <c r="A39" s="89"/>
      <c r="B39" s="133"/>
      <c r="C39" s="73" t="s">
        <v>38</v>
      </c>
      <c r="D39" s="227">
        <v>20000</v>
      </c>
      <c r="E39" s="177" t="s">
        <v>149</v>
      </c>
      <c r="F39" t="s">
        <v>155</v>
      </c>
    </row>
    <row r="40" spans="1:6" ht="15.95" customHeight="1" thickBot="1" x14ac:dyDescent="0.3">
      <c r="A40" s="90"/>
      <c r="B40" s="135"/>
      <c r="C40" s="74" t="s">
        <v>117</v>
      </c>
      <c r="D40" s="228">
        <v>50000</v>
      </c>
      <c r="E40" s="119"/>
    </row>
    <row r="41" spans="1:6" ht="15.95" customHeight="1" thickBot="1" x14ac:dyDescent="0.3">
      <c r="A41" s="96" t="s">
        <v>13</v>
      </c>
      <c r="B41" s="140">
        <v>180000</v>
      </c>
      <c r="C41" s="75" t="s">
        <v>42</v>
      </c>
      <c r="D41" s="229">
        <v>10000</v>
      </c>
      <c r="E41" s="120"/>
    </row>
    <row r="42" spans="1:6" ht="15.95" customHeight="1" x14ac:dyDescent="0.25">
      <c r="A42" s="93"/>
      <c r="B42" s="133"/>
      <c r="C42" s="76" t="s">
        <v>48</v>
      </c>
      <c r="D42" s="230">
        <v>47500</v>
      </c>
      <c r="E42" s="121"/>
    </row>
    <row r="43" spans="1:6" ht="15.95" customHeight="1" x14ac:dyDescent="0.25">
      <c r="A43" s="94"/>
      <c r="B43" s="133"/>
      <c r="C43" s="76" t="s">
        <v>112</v>
      </c>
      <c r="D43" s="230">
        <v>35000</v>
      </c>
      <c r="E43" s="121" t="s">
        <v>142</v>
      </c>
    </row>
    <row r="44" spans="1:6" ht="15.95" customHeight="1" thickBot="1" x14ac:dyDescent="0.3">
      <c r="A44" s="97"/>
      <c r="B44" s="135"/>
      <c r="C44" s="77" t="s">
        <v>25</v>
      </c>
      <c r="D44" s="231">
        <v>35000</v>
      </c>
      <c r="E44" s="122"/>
    </row>
    <row r="45" spans="1:6" ht="15.95" customHeight="1" thickBot="1" x14ac:dyDescent="0.3">
      <c r="A45" s="168" t="s">
        <v>139</v>
      </c>
      <c r="B45" s="141">
        <v>180000</v>
      </c>
      <c r="C45" s="78" t="s">
        <v>114</v>
      </c>
      <c r="D45" s="232">
        <v>30000</v>
      </c>
      <c r="E45" s="123"/>
    </row>
    <row r="46" spans="1:6" ht="15.95" customHeight="1" x14ac:dyDescent="0.25">
      <c r="A46" s="93"/>
      <c r="B46" s="134"/>
      <c r="C46" s="171" t="s">
        <v>140</v>
      </c>
      <c r="D46" s="233">
        <v>22500</v>
      </c>
      <c r="E46" s="199" t="s">
        <v>142</v>
      </c>
    </row>
    <row r="47" spans="1:6" ht="15.95" customHeight="1" x14ac:dyDescent="0.25">
      <c r="A47" s="94"/>
      <c r="B47" s="133"/>
      <c r="C47" s="172" t="s">
        <v>141</v>
      </c>
      <c r="D47" s="233">
        <v>22500</v>
      </c>
      <c r="E47" s="173" t="s">
        <v>142</v>
      </c>
    </row>
    <row r="48" spans="1:6" ht="15.95" customHeight="1" x14ac:dyDescent="0.25">
      <c r="A48" s="94"/>
      <c r="B48" s="133"/>
      <c r="C48" s="172" t="s">
        <v>18</v>
      </c>
      <c r="D48" s="233">
        <v>20000</v>
      </c>
      <c r="E48" s="173"/>
    </row>
    <row r="49" spans="1:5" ht="15.95" customHeight="1" thickBot="1" x14ac:dyDescent="0.3">
      <c r="A49" s="97"/>
      <c r="B49" s="135"/>
      <c r="C49" s="174" t="s">
        <v>143</v>
      </c>
      <c r="D49" s="234">
        <v>15000</v>
      </c>
      <c r="E49" s="200" t="s">
        <v>142</v>
      </c>
    </row>
    <row r="50" spans="1:5" ht="15.95" customHeight="1" thickBot="1" x14ac:dyDescent="0.3">
      <c r="A50" s="169" t="s">
        <v>45</v>
      </c>
      <c r="B50" s="170">
        <v>180000</v>
      </c>
      <c r="C50" s="63" t="s">
        <v>137</v>
      </c>
      <c r="D50" s="235">
        <v>70000</v>
      </c>
      <c r="E50" s="109"/>
    </row>
    <row r="51" spans="1:5" ht="15.95" customHeight="1" x14ac:dyDescent="0.25">
      <c r="A51" s="89"/>
      <c r="B51" s="132"/>
      <c r="C51" s="64" t="s">
        <v>35</v>
      </c>
      <c r="D51" s="236">
        <v>50000</v>
      </c>
      <c r="E51" s="110"/>
    </row>
    <row r="52" spans="1:5" ht="15.95" customHeight="1" thickBot="1" x14ac:dyDescent="0.3">
      <c r="A52" s="89"/>
      <c r="B52" s="132"/>
      <c r="C52" s="64" t="s">
        <v>138</v>
      </c>
      <c r="D52" s="236">
        <v>50000</v>
      </c>
      <c r="E52" s="110" t="s">
        <v>142</v>
      </c>
    </row>
    <row r="53" spans="1:5" ht="15.95" customHeight="1" thickBot="1" x14ac:dyDescent="0.3">
      <c r="A53" s="99" t="s">
        <v>10</v>
      </c>
      <c r="B53" s="143">
        <v>180000</v>
      </c>
      <c r="C53" s="82" t="s">
        <v>23</v>
      </c>
      <c r="D53" s="237">
        <v>70000</v>
      </c>
      <c r="E53" s="127"/>
    </row>
    <row r="54" spans="1:5" ht="15.95" customHeight="1" x14ac:dyDescent="0.25">
      <c r="A54" s="88"/>
      <c r="B54" s="134"/>
      <c r="C54" s="83" t="s">
        <v>32</v>
      </c>
      <c r="D54" s="266">
        <v>70000</v>
      </c>
      <c r="E54" s="128"/>
    </row>
    <row r="55" spans="1:5" ht="15.95" customHeight="1" x14ac:dyDescent="0.25">
      <c r="A55" s="89"/>
      <c r="B55" s="133"/>
      <c r="C55" s="83" t="s">
        <v>27</v>
      </c>
      <c r="D55" s="238">
        <v>10000</v>
      </c>
      <c r="E55" s="128"/>
    </row>
    <row r="56" spans="1:5" ht="15.95" customHeight="1" x14ac:dyDescent="0.25">
      <c r="A56" s="89"/>
      <c r="B56" s="133"/>
      <c r="C56" s="175" t="s">
        <v>118</v>
      </c>
      <c r="D56" s="239">
        <v>35000</v>
      </c>
      <c r="E56" s="176" t="s">
        <v>142</v>
      </c>
    </row>
    <row r="57" spans="1:5" ht="15.95" customHeight="1" thickBot="1" x14ac:dyDescent="0.3">
      <c r="A57" s="90"/>
      <c r="B57" s="135"/>
      <c r="C57" s="84" t="s">
        <v>150</v>
      </c>
      <c r="D57" s="240">
        <v>35000</v>
      </c>
      <c r="E57" s="129" t="s">
        <v>142</v>
      </c>
    </row>
    <row r="58" spans="1:5" ht="15.95" customHeight="1" thickBot="1" x14ac:dyDescent="0.3">
      <c r="A58" s="186" t="s">
        <v>113</v>
      </c>
      <c r="B58" s="187">
        <v>180000</v>
      </c>
      <c r="C58" s="79" t="s">
        <v>156</v>
      </c>
      <c r="D58" s="216">
        <v>25000</v>
      </c>
      <c r="E58" s="188" t="s">
        <v>142</v>
      </c>
    </row>
    <row r="59" spans="1:5" ht="15.95" customHeight="1" x14ac:dyDescent="0.25">
      <c r="A59" s="88"/>
      <c r="B59" s="134"/>
      <c r="C59" s="80" t="s">
        <v>143</v>
      </c>
      <c r="D59" s="217">
        <v>25000</v>
      </c>
      <c r="E59" s="125" t="s">
        <v>142</v>
      </c>
    </row>
    <row r="60" spans="1:5" ht="15.95" customHeight="1" x14ac:dyDescent="0.25">
      <c r="A60" s="89"/>
      <c r="B60" s="133"/>
      <c r="C60" s="80" t="s">
        <v>18</v>
      </c>
      <c r="D60" s="217">
        <v>25000</v>
      </c>
      <c r="E60" s="125"/>
    </row>
    <row r="61" spans="1:5" ht="15.75" x14ac:dyDescent="0.25">
      <c r="A61" s="89"/>
      <c r="B61" s="133"/>
      <c r="C61" s="189" t="s">
        <v>144</v>
      </c>
      <c r="D61" s="241">
        <v>25000</v>
      </c>
      <c r="E61" s="190" t="s">
        <v>142</v>
      </c>
    </row>
    <row r="62" spans="1:5" ht="16.5" thickBot="1" x14ac:dyDescent="0.3">
      <c r="A62" s="90"/>
      <c r="B62" s="135"/>
      <c r="C62" s="189" t="s">
        <v>145</v>
      </c>
      <c r="D62" s="241">
        <v>10000</v>
      </c>
      <c r="E62" s="190" t="s">
        <v>142</v>
      </c>
    </row>
    <row r="63" spans="1:5" ht="16.5" thickBot="1" x14ac:dyDescent="0.3">
      <c r="A63" s="193" t="s">
        <v>15</v>
      </c>
      <c r="B63" s="194">
        <v>180000</v>
      </c>
      <c r="C63" s="195" t="s">
        <v>41</v>
      </c>
      <c r="D63" s="242">
        <v>80000</v>
      </c>
      <c r="E63" s="196"/>
    </row>
    <row r="64" spans="1:5" ht="16.5" thickBot="1" x14ac:dyDescent="0.3">
      <c r="A64" s="88"/>
      <c r="B64" s="134"/>
      <c r="C64" s="197" t="s">
        <v>24</v>
      </c>
      <c r="D64" s="243">
        <v>30000</v>
      </c>
      <c r="E64" s="198"/>
    </row>
    <row r="65" spans="1:5" ht="16.5" thickBot="1" x14ac:dyDescent="0.3">
      <c r="A65" s="100" t="s">
        <v>7</v>
      </c>
      <c r="B65" s="144">
        <v>180000</v>
      </c>
      <c r="C65" s="191" t="s">
        <v>42</v>
      </c>
      <c r="D65" s="244">
        <v>50000</v>
      </c>
      <c r="E65" s="192"/>
    </row>
    <row r="66" spans="1:5" ht="15.75" x14ac:dyDescent="0.25">
      <c r="A66" s="93"/>
      <c r="B66" s="134"/>
      <c r="C66" s="182" t="s">
        <v>111</v>
      </c>
      <c r="D66" s="245">
        <v>10000</v>
      </c>
      <c r="E66" s="183"/>
    </row>
    <row r="67" spans="1:5" ht="16.5" thickBot="1" x14ac:dyDescent="0.3">
      <c r="A67" s="90"/>
      <c r="B67" s="135"/>
      <c r="C67" s="184" t="s">
        <v>115</v>
      </c>
      <c r="D67" s="246">
        <v>50000</v>
      </c>
      <c r="E67" s="185"/>
    </row>
    <row r="68" spans="1:5" ht="16.5" thickBot="1" x14ac:dyDescent="0.3">
      <c r="A68" s="101" t="s">
        <v>11</v>
      </c>
      <c r="B68" s="145">
        <v>180000</v>
      </c>
      <c r="C68" s="85"/>
      <c r="D68" s="247">
        <v>0</v>
      </c>
      <c r="E68" s="130"/>
    </row>
    <row r="69" spans="1:5" ht="16.5" thickBot="1" x14ac:dyDescent="0.3">
      <c r="A69" s="102" t="s">
        <v>5</v>
      </c>
      <c r="B69" s="103">
        <v>180000</v>
      </c>
      <c r="C69" s="86"/>
      <c r="D69" s="248">
        <v>0</v>
      </c>
      <c r="E69" s="131"/>
    </row>
    <row r="70" spans="1:5" ht="16.5" thickBot="1" x14ac:dyDescent="0.3">
      <c r="A70" s="147" t="s">
        <v>131</v>
      </c>
      <c r="B70" s="148">
        <f>SUM(B12:B69)</f>
        <v>2520000</v>
      </c>
      <c r="C70" s="146"/>
      <c r="D70" s="249">
        <v>2422500</v>
      </c>
      <c r="E70" s="146"/>
    </row>
  </sheetData>
  <mergeCells count="1">
    <mergeCell ref="A1:E1"/>
  </mergeCells>
  <pageMargins left="0.31496062992125984" right="0.31496062992125984" top="0.19685039370078741" bottom="0.19685039370078741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 SCM 2016-2017</vt:lpstr>
      <vt:lpstr>Situace SpS 2014</vt:lpstr>
      <vt:lpstr>Návrh SpS 2015-16</vt:lpstr>
      <vt:lpstr>Návrh SpS 2016-17</vt:lpstr>
      <vt:lpstr>Rozdělení SpS pod SCM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Slowiak</dc:creator>
  <cp:lastModifiedBy>Slowiak</cp:lastModifiedBy>
  <cp:lastPrinted>2016-09-06T08:21:50Z</cp:lastPrinted>
  <dcterms:created xsi:type="dcterms:W3CDTF">2015-01-15T10:54:40Z</dcterms:created>
  <dcterms:modified xsi:type="dcterms:W3CDTF">2016-10-08T18:46:11Z</dcterms:modified>
</cp:coreProperties>
</file>